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Thesis_Hilman_2022\database\"/>
    </mc:Choice>
  </mc:AlternateContent>
  <xr:revisionPtr revIDLastSave="0" documentId="13_ncr:1_{D9D20691-79D9-4159-BF8E-C1499B8B13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otting_edges_generators" sheetId="1" r:id="rId1"/>
  </sheets>
  <definedNames>
    <definedName name="_xlnm._FilterDatabase" localSheetId="0" hidden="1">plotting_edges_generators!$B$1:$K$510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0" i="1" l="1"/>
  <c r="F510" i="1"/>
  <c r="G509" i="1"/>
  <c r="F509" i="1"/>
  <c r="M509" i="1" s="1"/>
  <c r="G508" i="1"/>
  <c r="F508" i="1"/>
  <c r="G507" i="1"/>
  <c r="F507" i="1"/>
  <c r="M507" i="1" s="1"/>
  <c r="G506" i="1"/>
  <c r="F506" i="1"/>
  <c r="G505" i="1"/>
  <c r="F505" i="1"/>
  <c r="M505" i="1" s="1"/>
  <c r="G504" i="1"/>
  <c r="F504" i="1"/>
  <c r="G503" i="1"/>
  <c r="F503" i="1"/>
  <c r="M503" i="1" s="1"/>
  <c r="G502" i="1"/>
  <c r="F502" i="1"/>
  <c r="G501" i="1"/>
  <c r="F501" i="1"/>
  <c r="M501" i="1" s="1"/>
  <c r="G500" i="1"/>
  <c r="F500" i="1"/>
  <c r="G499" i="1"/>
  <c r="F499" i="1"/>
  <c r="M499" i="1" s="1"/>
  <c r="G498" i="1"/>
  <c r="F498" i="1"/>
  <c r="G497" i="1"/>
  <c r="F497" i="1"/>
  <c r="M497" i="1" s="1"/>
  <c r="G496" i="1"/>
  <c r="F496" i="1"/>
  <c r="G495" i="1"/>
  <c r="F495" i="1"/>
  <c r="M495" i="1" s="1"/>
  <c r="G494" i="1"/>
  <c r="F494" i="1"/>
  <c r="G493" i="1"/>
  <c r="F493" i="1"/>
  <c r="M493" i="1" s="1"/>
  <c r="G492" i="1"/>
  <c r="F492" i="1"/>
  <c r="G491" i="1"/>
  <c r="F491" i="1"/>
  <c r="M491" i="1" s="1"/>
  <c r="G490" i="1"/>
  <c r="F490" i="1"/>
  <c r="G489" i="1"/>
  <c r="F489" i="1"/>
  <c r="M489" i="1" s="1"/>
  <c r="G488" i="1"/>
  <c r="F488" i="1"/>
  <c r="G487" i="1"/>
  <c r="F487" i="1"/>
  <c r="M487" i="1" s="1"/>
  <c r="G486" i="1"/>
  <c r="F486" i="1"/>
  <c r="G485" i="1"/>
  <c r="F485" i="1"/>
  <c r="M485" i="1" s="1"/>
  <c r="G484" i="1"/>
  <c r="F484" i="1"/>
  <c r="G483" i="1"/>
  <c r="F483" i="1"/>
  <c r="M483" i="1" s="1"/>
  <c r="G482" i="1"/>
  <c r="F482" i="1"/>
  <c r="G481" i="1"/>
  <c r="F481" i="1"/>
  <c r="M481" i="1" s="1"/>
  <c r="G480" i="1"/>
  <c r="F480" i="1"/>
  <c r="G479" i="1"/>
  <c r="F479" i="1"/>
  <c r="M479" i="1" s="1"/>
  <c r="G478" i="1"/>
  <c r="F478" i="1"/>
  <c r="G477" i="1"/>
  <c r="F477" i="1"/>
  <c r="M477" i="1" s="1"/>
  <c r="G476" i="1"/>
  <c r="F476" i="1"/>
  <c r="G475" i="1"/>
  <c r="F475" i="1"/>
  <c r="M475" i="1" s="1"/>
  <c r="G474" i="1"/>
  <c r="F474" i="1"/>
  <c r="G473" i="1"/>
  <c r="F473" i="1"/>
  <c r="M473" i="1" s="1"/>
  <c r="G472" i="1"/>
  <c r="F472" i="1"/>
  <c r="G471" i="1"/>
  <c r="F471" i="1"/>
  <c r="M471" i="1" s="1"/>
  <c r="G470" i="1"/>
  <c r="F470" i="1"/>
  <c r="G469" i="1"/>
  <c r="F469" i="1"/>
  <c r="M469" i="1" s="1"/>
  <c r="G468" i="1"/>
  <c r="F468" i="1"/>
  <c r="G467" i="1"/>
  <c r="F467" i="1"/>
  <c r="M467" i="1" s="1"/>
  <c r="G466" i="1"/>
  <c r="F466" i="1"/>
  <c r="G465" i="1"/>
  <c r="F465" i="1"/>
  <c r="M465" i="1" s="1"/>
  <c r="G464" i="1"/>
  <c r="F464" i="1"/>
  <c r="G463" i="1"/>
  <c r="F463" i="1"/>
  <c r="M463" i="1" s="1"/>
  <c r="G462" i="1"/>
  <c r="F462" i="1"/>
  <c r="G461" i="1"/>
  <c r="F461" i="1"/>
  <c r="M461" i="1" s="1"/>
  <c r="G460" i="1"/>
  <c r="F460" i="1"/>
  <c r="G459" i="1"/>
  <c r="F459" i="1"/>
  <c r="M459" i="1" s="1"/>
  <c r="G458" i="1"/>
  <c r="F458" i="1"/>
  <c r="G457" i="1"/>
  <c r="F457" i="1"/>
  <c r="M457" i="1" s="1"/>
  <c r="G456" i="1"/>
  <c r="F456" i="1"/>
  <c r="G455" i="1"/>
  <c r="F455" i="1"/>
  <c r="M455" i="1" s="1"/>
  <c r="G454" i="1"/>
  <c r="F454" i="1"/>
  <c r="G453" i="1"/>
  <c r="F453" i="1"/>
  <c r="M453" i="1" s="1"/>
  <c r="G452" i="1"/>
  <c r="F452" i="1"/>
  <c r="G451" i="1"/>
  <c r="F451" i="1"/>
  <c r="M451" i="1" s="1"/>
  <c r="G450" i="1"/>
  <c r="F450" i="1"/>
  <c r="G449" i="1"/>
  <c r="F449" i="1"/>
  <c r="M449" i="1" s="1"/>
  <c r="G448" i="1"/>
  <c r="F448" i="1"/>
  <c r="G447" i="1"/>
  <c r="F447" i="1"/>
  <c r="M447" i="1" s="1"/>
  <c r="G446" i="1"/>
  <c r="F446" i="1"/>
  <c r="G445" i="1"/>
  <c r="F445" i="1"/>
  <c r="M445" i="1" s="1"/>
  <c r="G444" i="1"/>
  <c r="F444" i="1"/>
  <c r="G443" i="1"/>
  <c r="F443" i="1"/>
  <c r="M443" i="1" s="1"/>
  <c r="G442" i="1"/>
  <c r="F442" i="1"/>
  <c r="G441" i="1"/>
  <c r="F441" i="1"/>
  <c r="M441" i="1" s="1"/>
  <c r="G440" i="1"/>
  <c r="F440" i="1"/>
  <c r="G439" i="1"/>
  <c r="F439" i="1"/>
  <c r="M439" i="1" s="1"/>
  <c r="G438" i="1"/>
  <c r="F438" i="1"/>
  <c r="G437" i="1"/>
  <c r="F437" i="1"/>
  <c r="M437" i="1" s="1"/>
  <c r="G436" i="1"/>
  <c r="F436" i="1"/>
  <c r="G435" i="1"/>
  <c r="F435" i="1"/>
  <c r="M435" i="1" s="1"/>
  <c r="G434" i="1"/>
  <c r="F434" i="1"/>
  <c r="G433" i="1"/>
  <c r="F433" i="1"/>
  <c r="M433" i="1" s="1"/>
  <c r="G432" i="1"/>
  <c r="F432" i="1"/>
  <c r="G431" i="1"/>
  <c r="F431" i="1"/>
  <c r="M431" i="1" s="1"/>
  <c r="G430" i="1"/>
  <c r="F430" i="1"/>
  <c r="G429" i="1"/>
  <c r="F429" i="1"/>
  <c r="M429" i="1" s="1"/>
  <c r="G428" i="1"/>
  <c r="F428" i="1"/>
  <c r="G427" i="1"/>
  <c r="F427" i="1"/>
  <c r="M427" i="1" s="1"/>
  <c r="G426" i="1"/>
  <c r="F426" i="1"/>
  <c r="G425" i="1"/>
  <c r="F425" i="1"/>
  <c r="M425" i="1" s="1"/>
  <c r="G424" i="1"/>
  <c r="F424" i="1"/>
  <c r="G423" i="1"/>
  <c r="F423" i="1"/>
  <c r="M423" i="1" s="1"/>
  <c r="G422" i="1"/>
  <c r="F422" i="1"/>
  <c r="G421" i="1"/>
  <c r="F421" i="1"/>
  <c r="M421" i="1" s="1"/>
  <c r="G420" i="1"/>
  <c r="F420" i="1"/>
  <c r="G419" i="1"/>
  <c r="F419" i="1"/>
  <c r="M419" i="1" s="1"/>
  <c r="G418" i="1"/>
  <c r="F418" i="1"/>
  <c r="G417" i="1"/>
  <c r="F417" i="1"/>
  <c r="M417" i="1" s="1"/>
  <c r="G416" i="1"/>
  <c r="F416" i="1"/>
  <c r="G415" i="1"/>
  <c r="F415" i="1"/>
  <c r="M415" i="1" s="1"/>
  <c r="G414" i="1"/>
  <c r="F414" i="1"/>
  <c r="G413" i="1"/>
  <c r="F413" i="1"/>
  <c r="M413" i="1" s="1"/>
  <c r="G412" i="1"/>
  <c r="F412" i="1"/>
  <c r="G411" i="1"/>
  <c r="F411" i="1"/>
  <c r="M411" i="1" s="1"/>
  <c r="G410" i="1"/>
  <c r="F410" i="1"/>
  <c r="G409" i="1"/>
  <c r="F409" i="1"/>
  <c r="M409" i="1" s="1"/>
  <c r="G408" i="1"/>
  <c r="F408" i="1"/>
  <c r="G407" i="1"/>
  <c r="F407" i="1"/>
  <c r="M407" i="1" s="1"/>
  <c r="G406" i="1"/>
  <c r="F406" i="1"/>
  <c r="G405" i="1"/>
  <c r="F405" i="1"/>
  <c r="M405" i="1" s="1"/>
  <c r="G404" i="1"/>
  <c r="F404" i="1"/>
  <c r="G403" i="1"/>
  <c r="F403" i="1"/>
  <c r="M403" i="1" s="1"/>
  <c r="G402" i="1"/>
  <c r="F402" i="1"/>
  <c r="G401" i="1"/>
  <c r="F401" i="1"/>
  <c r="M401" i="1" s="1"/>
  <c r="G400" i="1"/>
  <c r="F400" i="1"/>
  <c r="G399" i="1"/>
  <c r="F399" i="1"/>
  <c r="M399" i="1" s="1"/>
  <c r="G398" i="1"/>
  <c r="F398" i="1"/>
  <c r="G397" i="1"/>
  <c r="F397" i="1"/>
  <c r="M397" i="1" s="1"/>
  <c r="G396" i="1"/>
  <c r="F396" i="1"/>
  <c r="G395" i="1"/>
  <c r="F395" i="1"/>
  <c r="M395" i="1" s="1"/>
  <c r="G394" i="1"/>
  <c r="F394" i="1"/>
  <c r="G393" i="1"/>
  <c r="F393" i="1"/>
  <c r="M393" i="1" s="1"/>
  <c r="G392" i="1"/>
  <c r="F392" i="1"/>
  <c r="G391" i="1"/>
  <c r="F391" i="1"/>
  <c r="M391" i="1" s="1"/>
  <c r="G390" i="1"/>
  <c r="F390" i="1"/>
  <c r="G389" i="1"/>
  <c r="F389" i="1"/>
  <c r="M389" i="1" s="1"/>
  <c r="G388" i="1"/>
  <c r="F388" i="1"/>
  <c r="G387" i="1"/>
  <c r="F387" i="1"/>
  <c r="M387" i="1" s="1"/>
  <c r="G386" i="1"/>
  <c r="F386" i="1"/>
  <c r="G385" i="1"/>
  <c r="F385" i="1"/>
  <c r="M385" i="1" s="1"/>
  <c r="G384" i="1"/>
  <c r="F384" i="1"/>
  <c r="G383" i="1"/>
  <c r="F383" i="1"/>
  <c r="M383" i="1" s="1"/>
  <c r="G382" i="1"/>
  <c r="F382" i="1"/>
  <c r="G381" i="1"/>
  <c r="F381" i="1"/>
  <c r="M381" i="1" s="1"/>
  <c r="G380" i="1"/>
  <c r="F380" i="1"/>
  <c r="G379" i="1"/>
  <c r="F379" i="1"/>
  <c r="M379" i="1" s="1"/>
  <c r="G378" i="1"/>
  <c r="F378" i="1"/>
  <c r="G377" i="1"/>
  <c r="F377" i="1"/>
  <c r="M377" i="1" s="1"/>
  <c r="G376" i="1"/>
  <c r="F376" i="1"/>
  <c r="G375" i="1"/>
  <c r="F375" i="1"/>
  <c r="M375" i="1" s="1"/>
  <c r="G374" i="1"/>
  <c r="F374" i="1"/>
  <c r="G373" i="1"/>
  <c r="F373" i="1"/>
  <c r="M373" i="1" s="1"/>
  <c r="G372" i="1"/>
  <c r="F372" i="1"/>
  <c r="G371" i="1"/>
  <c r="F371" i="1"/>
  <c r="M371" i="1" s="1"/>
  <c r="G370" i="1"/>
  <c r="F370" i="1"/>
  <c r="G369" i="1"/>
  <c r="F369" i="1"/>
  <c r="M369" i="1" s="1"/>
  <c r="G368" i="1"/>
  <c r="F368" i="1"/>
  <c r="G367" i="1"/>
  <c r="F367" i="1"/>
  <c r="M367" i="1" s="1"/>
  <c r="G366" i="1"/>
  <c r="F366" i="1"/>
  <c r="G365" i="1"/>
  <c r="F365" i="1"/>
  <c r="M365" i="1" s="1"/>
  <c r="G364" i="1"/>
  <c r="F364" i="1"/>
  <c r="G363" i="1"/>
  <c r="F363" i="1"/>
  <c r="M363" i="1" s="1"/>
  <c r="G362" i="1"/>
  <c r="F362" i="1"/>
  <c r="G361" i="1"/>
  <c r="F361" i="1"/>
  <c r="M361" i="1" s="1"/>
  <c r="G360" i="1"/>
  <c r="F360" i="1"/>
  <c r="G359" i="1"/>
  <c r="F359" i="1"/>
  <c r="M359" i="1" s="1"/>
  <c r="G358" i="1"/>
  <c r="F358" i="1"/>
  <c r="G357" i="1"/>
  <c r="F357" i="1"/>
  <c r="M357" i="1" s="1"/>
  <c r="G356" i="1"/>
  <c r="F356" i="1"/>
  <c r="G355" i="1"/>
  <c r="F355" i="1"/>
  <c r="M355" i="1" s="1"/>
  <c r="G354" i="1"/>
  <c r="F354" i="1"/>
  <c r="G353" i="1"/>
  <c r="F353" i="1"/>
  <c r="M353" i="1" s="1"/>
  <c r="G352" i="1"/>
  <c r="F352" i="1"/>
  <c r="G351" i="1"/>
  <c r="F351" i="1"/>
  <c r="M351" i="1" s="1"/>
  <c r="G350" i="1"/>
  <c r="F350" i="1"/>
  <c r="G349" i="1"/>
  <c r="F349" i="1"/>
  <c r="M349" i="1" s="1"/>
  <c r="G348" i="1"/>
  <c r="F348" i="1"/>
  <c r="G347" i="1"/>
  <c r="F347" i="1"/>
  <c r="M347" i="1" s="1"/>
  <c r="G346" i="1"/>
  <c r="F346" i="1"/>
  <c r="G345" i="1"/>
  <c r="F345" i="1"/>
  <c r="M345" i="1" s="1"/>
  <c r="G344" i="1"/>
  <c r="F344" i="1"/>
  <c r="M344" i="1" s="1"/>
  <c r="G343" i="1"/>
  <c r="F343" i="1"/>
  <c r="M343" i="1" s="1"/>
  <c r="G342" i="1"/>
  <c r="F342" i="1"/>
  <c r="G341" i="1"/>
  <c r="F341" i="1"/>
  <c r="M341" i="1" s="1"/>
  <c r="G340" i="1"/>
  <c r="F340" i="1"/>
  <c r="M340" i="1" s="1"/>
  <c r="G339" i="1"/>
  <c r="F339" i="1"/>
  <c r="M339" i="1" s="1"/>
  <c r="G338" i="1"/>
  <c r="F338" i="1"/>
  <c r="G337" i="1"/>
  <c r="F337" i="1"/>
  <c r="M337" i="1" s="1"/>
  <c r="G336" i="1"/>
  <c r="F336" i="1"/>
  <c r="M336" i="1" s="1"/>
  <c r="G335" i="1"/>
  <c r="F335" i="1"/>
  <c r="M335" i="1" s="1"/>
  <c r="G334" i="1"/>
  <c r="F334" i="1"/>
  <c r="G333" i="1"/>
  <c r="F333" i="1"/>
  <c r="M333" i="1" s="1"/>
  <c r="G332" i="1"/>
  <c r="F332" i="1"/>
  <c r="M332" i="1" s="1"/>
  <c r="G331" i="1"/>
  <c r="F331" i="1"/>
  <c r="M331" i="1" s="1"/>
  <c r="G330" i="1"/>
  <c r="F330" i="1"/>
  <c r="G329" i="1"/>
  <c r="F329" i="1"/>
  <c r="M329" i="1" s="1"/>
  <c r="G328" i="1"/>
  <c r="F328" i="1"/>
  <c r="M328" i="1" s="1"/>
  <c r="G327" i="1"/>
  <c r="F327" i="1"/>
  <c r="M327" i="1" s="1"/>
  <c r="G326" i="1"/>
  <c r="F326" i="1"/>
  <c r="G325" i="1"/>
  <c r="F325" i="1"/>
  <c r="M325" i="1" s="1"/>
  <c r="G324" i="1"/>
  <c r="F324" i="1"/>
  <c r="M324" i="1" s="1"/>
  <c r="G323" i="1"/>
  <c r="F323" i="1"/>
  <c r="M323" i="1" s="1"/>
  <c r="G322" i="1"/>
  <c r="F322" i="1"/>
  <c r="G321" i="1"/>
  <c r="F321" i="1"/>
  <c r="M321" i="1" s="1"/>
  <c r="G320" i="1"/>
  <c r="F320" i="1"/>
  <c r="M320" i="1" s="1"/>
  <c r="G319" i="1"/>
  <c r="F319" i="1"/>
  <c r="M319" i="1" s="1"/>
  <c r="G318" i="1"/>
  <c r="F318" i="1"/>
  <c r="G317" i="1"/>
  <c r="F317" i="1"/>
  <c r="M317" i="1" s="1"/>
  <c r="G316" i="1"/>
  <c r="F316" i="1"/>
  <c r="M316" i="1" s="1"/>
  <c r="G315" i="1"/>
  <c r="F315" i="1"/>
  <c r="M315" i="1" s="1"/>
  <c r="G314" i="1"/>
  <c r="F314" i="1"/>
  <c r="G313" i="1"/>
  <c r="F313" i="1"/>
  <c r="M313" i="1" s="1"/>
  <c r="G312" i="1"/>
  <c r="F312" i="1"/>
  <c r="M312" i="1" s="1"/>
  <c r="G311" i="1"/>
  <c r="F311" i="1"/>
  <c r="M311" i="1" s="1"/>
  <c r="G310" i="1"/>
  <c r="F310" i="1"/>
  <c r="G309" i="1"/>
  <c r="F309" i="1"/>
  <c r="M309" i="1" s="1"/>
  <c r="G308" i="1"/>
  <c r="F308" i="1"/>
  <c r="M308" i="1" s="1"/>
  <c r="G307" i="1"/>
  <c r="F307" i="1"/>
  <c r="M307" i="1" s="1"/>
  <c r="G306" i="1"/>
  <c r="F306" i="1"/>
  <c r="G305" i="1"/>
  <c r="F305" i="1"/>
  <c r="M305" i="1" s="1"/>
  <c r="G304" i="1"/>
  <c r="F304" i="1"/>
  <c r="M304" i="1" s="1"/>
  <c r="G303" i="1"/>
  <c r="F303" i="1"/>
  <c r="M303" i="1" s="1"/>
  <c r="G302" i="1"/>
  <c r="F302" i="1"/>
  <c r="G301" i="1"/>
  <c r="F301" i="1"/>
  <c r="M301" i="1" s="1"/>
  <c r="G300" i="1"/>
  <c r="F300" i="1"/>
  <c r="M300" i="1" s="1"/>
  <c r="G299" i="1"/>
  <c r="F299" i="1"/>
  <c r="M299" i="1" s="1"/>
  <c r="G298" i="1"/>
  <c r="F298" i="1"/>
  <c r="G297" i="1"/>
  <c r="F297" i="1"/>
  <c r="M297" i="1" s="1"/>
  <c r="G296" i="1"/>
  <c r="F296" i="1"/>
  <c r="M296" i="1" s="1"/>
  <c r="G295" i="1"/>
  <c r="F295" i="1"/>
  <c r="M295" i="1" s="1"/>
  <c r="G294" i="1"/>
  <c r="F294" i="1"/>
  <c r="G293" i="1"/>
  <c r="F293" i="1"/>
  <c r="M293" i="1" s="1"/>
  <c r="G292" i="1"/>
  <c r="F292" i="1"/>
  <c r="M292" i="1" s="1"/>
  <c r="G291" i="1"/>
  <c r="F291" i="1"/>
  <c r="M291" i="1" s="1"/>
  <c r="G290" i="1"/>
  <c r="F290" i="1"/>
  <c r="G289" i="1"/>
  <c r="F289" i="1"/>
  <c r="M289" i="1" s="1"/>
  <c r="G288" i="1"/>
  <c r="F288" i="1"/>
  <c r="M288" i="1" s="1"/>
  <c r="G287" i="1"/>
  <c r="F287" i="1"/>
  <c r="M287" i="1" s="1"/>
  <c r="G286" i="1"/>
  <c r="F286" i="1"/>
  <c r="G285" i="1"/>
  <c r="F285" i="1"/>
  <c r="M285" i="1" s="1"/>
  <c r="G284" i="1"/>
  <c r="F284" i="1"/>
  <c r="M284" i="1" s="1"/>
  <c r="G283" i="1"/>
  <c r="F283" i="1"/>
  <c r="M283" i="1" s="1"/>
  <c r="G282" i="1"/>
  <c r="F282" i="1"/>
  <c r="G281" i="1"/>
  <c r="F281" i="1"/>
  <c r="M281" i="1" s="1"/>
  <c r="G280" i="1"/>
  <c r="F280" i="1"/>
  <c r="M280" i="1" s="1"/>
  <c r="G279" i="1"/>
  <c r="F279" i="1"/>
  <c r="M279" i="1" s="1"/>
  <c r="G278" i="1"/>
  <c r="F278" i="1"/>
  <c r="G277" i="1"/>
  <c r="F277" i="1"/>
  <c r="M277" i="1" s="1"/>
  <c r="G276" i="1"/>
  <c r="F276" i="1"/>
  <c r="M276" i="1" s="1"/>
  <c r="G275" i="1"/>
  <c r="F275" i="1"/>
  <c r="M275" i="1" s="1"/>
  <c r="G274" i="1"/>
  <c r="F274" i="1"/>
  <c r="G273" i="1"/>
  <c r="F273" i="1"/>
  <c r="M273" i="1" s="1"/>
  <c r="G272" i="1"/>
  <c r="F272" i="1"/>
  <c r="M272" i="1" s="1"/>
  <c r="G271" i="1"/>
  <c r="F271" i="1"/>
  <c r="M271" i="1" s="1"/>
  <c r="G270" i="1"/>
  <c r="F270" i="1"/>
  <c r="G269" i="1"/>
  <c r="F269" i="1"/>
  <c r="M269" i="1" s="1"/>
  <c r="G268" i="1"/>
  <c r="F268" i="1"/>
  <c r="M268" i="1" s="1"/>
  <c r="G267" i="1"/>
  <c r="F267" i="1"/>
  <c r="M267" i="1" s="1"/>
  <c r="G266" i="1"/>
  <c r="F266" i="1"/>
  <c r="G265" i="1"/>
  <c r="F265" i="1"/>
  <c r="M265" i="1" s="1"/>
  <c r="G264" i="1"/>
  <c r="F264" i="1"/>
  <c r="M264" i="1" s="1"/>
  <c r="G263" i="1"/>
  <c r="F263" i="1"/>
  <c r="M263" i="1" s="1"/>
  <c r="G262" i="1"/>
  <c r="F262" i="1"/>
  <c r="G261" i="1"/>
  <c r="F261" i="1"/>
  <c r="M261" i="1" s="1"/>
  <c r="G260" i="1"/>
  <c r="F260" i="1"/>
  <c r="M260" i="1" s="1"/>
  <c r="G259" i="1"/>
  <c r="F259" i="1"/>
  <c r="M259" i="1" s="1"/>
  <c r="G258" i="1"/>
  <c r="F258" i="1"/>
  <c r="G257" i="1"/>
  <c r="F257" i="1"/>
  <c r="M257" i="1" s="1"/>
  <c r="G256" i="1"/>
  <c r="F256" i="1"/>
  <c r="M256" i="1" s="1"/>
  <c r="G255" i="1"/>
  <c r="F255" i="1"/>
  <c r="M255" i="1" s="1"/>
  <c r="G254" i="1"/>
  <c r="F254" i="1"/>
  <c r="G253" i="1"/>
  <c r="F253" i="1"/>
  <c r="M253" i="1" s="1"/>
  <c r="G252" i="1"/>
  <c r="F252" i="1"/>
  <c r="M252" i="1" s="1"/>
  <c r="G251" i="1"/>
  <c r="F251" i="1"/>
  <c r="M251" i="1" s="1"/>
  <c r="G250" i="1"/>
  <c r="F250" i="1"/>
  <c r="G249" i="1"/>
  <c r="F249" i="1"/>
  <c r="M249" i="1" s="1"/>
  <c r="G248" i="1"/>
  <c r="F248" i="1"/>
  <c r="M248" i="1" s="1"/>
  <c r="G247" i="1"/>
  <c r="F247" i="1"/>
  <c r="M247" i="1" s="1"/>
  <c r="G246" i="1"/>
  <c r="F246" i="1"/>
  <c r="G245" i="1"/>
  <c r="F245" i="1"/>
  <c r="M245" i="1" s="1"/>
  <c r="G244" i="1"/>
  <c r="F244" i="1"/>
  <c r="M244" i="1" s="1"/>
  <c r="G243" i="1"/>
  <c r="F243" i="1"/>
  <c r="M243" i="1" s="1"/>
  <c r="G242" i="1"/>
  <c r="F242" i="1"/>
  <c r="G241" i="1"/>
  <c r="F241" i="1"/>
  <c r="M241" i="1" s="1"/>
  <c r="G240" i="1"/>
  <c r="F240" i="1"/>
  <c r="M240" i="1" s="1"/>
  <c r="G239" i="1"/>
  <c r="F239" i="1"/>
  <c r="M239" i="1" s="1"/>
  <c r="G238" i="1"/>
  <c r="F238" i="1"/>
  <c r="G237" i="1"/>
  <c r="F237" i="1"/>
  <c r="M237" i="1" s="1"/>
  <c r="G236" i="1"/>
  <c r="F236" i="1"/>
  <c r="M236" i="1" s="1"/>
  <c r="G235" i="1"/>
  <c r="F235" i="1"/>
  <c r="M235" i="1" s="1"/>
  <c r="G234" i="1"/>
  <c r="F234" i="1"/>
  <c r="G233" i="1"/>
  <c r="F233" i="1"/>
  <c r="M233" i="1" s="1"/>
  <c r="G232" i="1"/>
  <c r="F232" i="1"/>
  <c r="M232" i="1" s="1"/>
  <c r="G231" i="1"/>
  <c r="F231" i="1"/>
  <c r="M231" i="1" s="1"/>
  <c r="G230" i="1"/>
  <c r="F230" i="1"/>
  <c r="G229" i="1"/>
  <c r="F229" i="1"/>
  <c r="M229" i="1" s="1"/>
  <c r="G228" i="1"/>
  <c r="F228" i="1"/>
  <c r="M228" i="1" s="1"/>
  <c r="G227" i="1"/>
  <c r="F227" i="1"/>
  <c r="M227" i="1" s="1"/>
  <c r="G226" i="1"/>
  <c r="F226" i="1"/>
  <c r="G225" i="1"/>
  <c r="F225" i="1"/>
  <c r="M225" i="1" s="1"/>
  <c r="G224" i="1"/>
  <c r="F224" i="1"/>
  <c r="M224" i="1" s="1"/>
  <c r="G223" i="1"/>
  <c r="F223" i="1"/>
  <c r="M223" i="1" s="1"/>
  <c r="G222" i="1"/>
  <c r="F222" i="1"/>
  <c r="G221" i="1"/>
  <c r="F221" i="1"/>
  <c r="M221" i="1" s="1"/>
  <c r="G220" i="1"/>
  <c r="F220" i="1"/>
  <c r="M220" i="1" s="1"/>
  <c r="G219" i="1"/>
  <c r="F219" i="1"/>
  <c r="M219" i="1" s="1"/>
  <c r="G218" i="1"/>
  <c r="F218" i="1"/>
  <c r="G217" i="1"/>
  <c r="F217" i="1"/>
  <c r="M217" i="1" s="1"/>
  <c r="G216" i="1"/>
  <c r="F216" i="1"/>
  <c r="M216" i="1" s="1"/>
  <c r="G215" i="1"/>
  <c r="F215" i="1"/>
  <c r="M215" i="1" s="1"/>
  <c r="G214" i="1"/>
  <c r="F214" i="1"/>
  <c r="G213" i="1"/>
  <c r="F213" i="1"/>
  <c r="M213" i="1" s="1"/>
  <c r="G212" i="1"/>
  <c r="F212" i="1"/>
  <c r="M212" i="1" s="1"/>
  <c r="G211" i="1"/>
  <c r="F211" i="1"/>
  <c r="M211" i="1" s="1"/>
  <c r="G210" i="1"/>
  <c r="F210" i="1"/>
  <c r="G209" i="1"/>
  <c r="F209" i="1"/>
  <c r="M209" i="1" s="1"/>
  <c r="G208" i="1"/>
  <c r="F208" i="1"/>
  <c r="M208" i="1" s="1"/>
  <c r="G207" i="1"/>
  <c r="F207" i="1"/>
  <c r="M207" i="1" s="1"/>
  <c r="G206" i="1"/>
  <c r="F206" i="1"/>
  <c r="G205" i="1"/>
  <c r="F205" i="1"/>
  <c r="M205" i="1" s="1"/>
  <c r="G204" i="1"/>
  <c r="F204" i="1"/>
  <c r="M204" i="1" s="1"/>
  <c r="G203" i="1"/>
  <c r="F203" i="1"/>
  <c r="M203" i="1" s="1"/>
  <c r="G202" i="1"/>
  <c r="F202" i="1"/>
  <c r="G201" i="1"/>
  <c r="F201" i="1"/>
  <c r="M201" i="1" s="1"/>
  <c r="G200" i="1"/>
  <c r="F200" i="1"/>
  <c r="M200" i="1" s="1"/>
  <c r="G199" i="1"/>
  <c r="F199" i="1"/>
  <c r="M199" i="1" s="1"/>
  <c r="G198" i="1"/>
  <c r="F198" i="1"/>
  <c r="G197" i="1"/>
  <c r="F197" i="1"/>
  <c r="M197" i="1" s="1"/>
  <c r="G196" i="1"/>
  <c r="F196" i="1"/>
  <c r="M196" i="1" s="1"/>
  <c r="G195" i="1"/>
  <c r="F195" i="1"/>
  <c r="M195" i="1" s="1"/>
  <c r="G194" i="1"/>
  <c r="F194" i="1"/>
  <c r="G193" i="1"/>
  <c r="F193" i="1"/>
  <c r="M193" i="1" s="1"/>
  <c r="G192" i="1"/>
  <c r="F192" i="1"/>
  <c r="M192" i="1" s="1"/>
  <c r="G191" i="1"/>
  <c r="F191" i="1"/>
  <c r="M191" i="1" s="1"/>
  <c r="G190" i="1"/>
  <c r="F190" i="1"/>
  <c r="G189" i="1"/>
  <c r="F189" i="1"/>
  <c r="M189" i="1" s="1"/>
  <c r="G188" i="1"/>
  <c r="F188" i="1"/>
  <c r="M188" i="1" s="1"/>
  <c r="G187" i="1"/>
  <c r="F187" i="1"/>
  <c r="M187" i="1" s="1"/>
  <c r="G186" i="1"/>
  <c r="F186" i="1"/>
  <c r="G185" i="1"/>
  <c r="F185" i="1"/>
  <c r="M185" i="1" s="1"/>
  <c r="G184" i="1"/>
  <c r="F184" i="1"/>
  <c r="M184" i="1" s="1"/>
  <c r="G183" i="1"/>
  <c r="F183" i="1"/>
  <c r="M183" i="1" s="1"/>
  <c r="G182" i="1"/>
  <c r="F182" i="1"/>
  <c r="G181" i="1"/>
  <c r="F181" i="1"/>
  <c r="M181" i="1" s="1"/>
  <c r="G180" i="1"/>
  <c r="F180" i="1"/>
  <c r="M180" i="1" s="1"/>
  <c r="G179" i="1"/>
  <c r="F179" i="1"/>
  <c r="M179" i="1" s="1"/>
  <c r="G178" i="1"/>
  <c r="F178" i="1"/>
  <c r="G177" i="1"/>
  <c r="F177" i="1"/>
  <c r="M177" i="1" s="1"/>
  <c r="G176" i="1"/>
  <c r="F176" i="1"/>
  <c r="M176" i="1" s="1"/>
  <c r="G175" i="1"/>
  <c r="F175" i="1"/>
  <c r="M175" i="1" s="1"/>
  <c r="G174" i="1"/>
  <c r="F174" i="1"/>
  <c r="G173" i="1"/>
  <c r="F173" i="1"/>
  <c r="M173" i="1" s="1"/>
  <c r="G172" i="1"/>
  <c r="F172" i="1"/>
  <c r="M172" i="1" s="1"/>
  <c r="G171" i="1"/>
  <c r="F171" i="1"/>
  <c r="M171" i="1" s="1"/>
  <c r="G170" i="1"/>
  <c r="F170" i="1"/>
  <c r="G169" i="1"/>
  <c r="F169" i="1"/>
  <c r="M169" i="1" s="1"/>
  <c r="G168" i="1"/>
  <c r="F168" i="1"/>
  <c r="M168" i="1" s="1"/>
  <c r="G167" i="1"/>
  <c r="F167" i="1"/>
  <c r="G166" i="1"/>
  <c r="F166" i="1"/>
  <c r="M166" i="1" s="1"/>
  <c r="G165" i="1"/>
  <c r="F165" i="1"/>
  <c r="M165" i="1" s="1"/>
  <c r="G164" i="1"/>
  <c r="F164" i="1"/>
  <c r="G163" i="1"/>
  <c r="F163" i="1"/>
  <c r="M163" i="1" s="1"/>
  <c r="G162" i="1"/>
  <c r="F162" i="1"/>
  <c r="G161" i="1"/>
  <c r="F161" i="1"/>
  <c r="M161" i="1" s="1"/>
  <c r="G160" i="1"/>
  <c r="F160" i="1"/>
  <c r="M160" i="1" s="1"/>
  <c r="G159" i="1"/>
  <c r="F159" i="1"/>
  <c r="M159" i="1" s="1"/>
  <c r="G158" i="1"/>
  <c r="F158" i="1"/>
  <c r="M158" i="1" s="1"/>
  <c r="G157" i="1"/>
  <c r="F157" i="1"/>
  <c r="M157" i="1" s="1"/>
  <c r="G156" i="1"/>
  <c r="F156" i="1"/>
  <c r="G155" i="1"/>
  <c r="F155" i="1"/>
  <c r="M155" i="1" s="1"/>
  <c r="G154" i="1"/>
  <c r="F154" i="1"/>
  <c r="G153" i="1"/>
  <c r="F153" i="1"/>
  <c r="M153" i="1" s="1"/>
  <c r="G152" i="1"/>
  <c r="F152" i="1"/>
  <c r="M152" i="1" s="1"/>
  <c r="G151" i="1"/>
  <c r="F151" i="1"/>
  <c r="G150" i="1"/>
  <c r="F150" i="1"/>
  <c r="M150" i="1" s="1"/>
  <c r="G149" i="1"/>
  <c r="F149" i="1"/>
  <c r="M149" i="1" s="1"/>
  <c r="G148" i="1"/>
  <c r="F148" i="1"/>
  <c r="G147" i="1"/>
  <c r="F147" i="1"/>
  <c r="M147" i="1" s="1"/>
  <c r="G146" i="1"/>
  <c r="F146" i="1"/>
  <c r="G145" i="1"/>
  <c r="F145" i="1"/>
  <c r="M145" i="1" s="1"/>
  <c r="G144" i="1"/>
  <c r="F144" i="1"/>
  <c r="M144" i="1" s="1"/>
  <c r="G143" i="1"/>
  <c r="F143" i="1"/>
  <c r="M143" i="1" s="1"/>
  <c r="G142" i="1"/>
  <c r="F142" i="1"/>
  <c r="M142" i="1" s="1"/>
  <c r="G141" i="1"/>
  <c r="F141" i="1"/>
  <c r="M141" i="1" s="1"/>
  <c r="G140" i="1"/>
  <c r="F140" i="1"/>
  <c r="G139" i="1"/>
  <c r="F139" i="1"/>
  <c r="M139" i="1" s="1"/>
  <c r="G138" i="1"/>
  <c r="F138" i="1"/>
  <c r="G137" i="1"/>
  <c r="F137" i="1"/>
  <c r="M137" i="1" s="1"/>
  <c r="G136" i="1"/>
  <c r="F136" i="1"/>
  <c r="M136" i="1" s="1"/>
  <c r="G135" i="1"/>
  <c r="F135" i="1"/>
  <c r="G134" i="1"/>
  <c r="F134" i="1"/>
  <c r="M134" i="1" s="1"/>
  <c r="G133" i="1"/>
  <c r="F133" i="1"/>
  <c r="M133" i="1" s="1"/>
  <c r="G132" i="1"/>
  <c r="F132" i="1"/>
  <c r="G131" i="1"/>
  <c r="F131" i="1"/>
  <c r="M131" i="1" s="1"/>
  <c r="G130" i="1"/>
  <c r="F130" i="1"/>
  <c r="G129" i="1"/>
  <c r="F129" i="1"/>
  <c r="M129" i="1" s="1"/>
  <c r="G128" i="1"/>
  <c r="F128" i="1"/>
  <c r="M128" i="1" s="1"/>
  <c r="G127" i="1"/>
  <c r="F127" i="1"/>
  <c r="M127" i="1" s="1"/>
  <c r="G126" i="1"/>
  <c r="F126" i="1"/>
  <c r="M126" i="1" s="1"/>
  <c r="G125" i="1"/>
  <c r="F125" i="1"/>
  <c r="M125" i="1" s="1"/>
  <c r="G124" i="1"/>
  <c r="F124" i="1"/>
  <c r="G123" i="1"/>
  <c r="F123" i="1"/>
  <c r="M123" i="1" s="1"/>
  <c r="G122" i="1"/>
  <c r="F122" i="1"/>
  <c r="G121" i="1"/>
  <c r="F121" i="1"/>
  <c r="M121" i="1" s="1"/>
  <c r="G120" i="1"/>
  <c r="F120" i="1"/>
  <c r="M120" i="1" s="1"/>
  <c r="G119" i="1"/>
  <c r="F119" i="1"/>
  <c r="G118" i="1"/>
  <c r="F118" i="1"/>
  <c r="M118" i="1" s="1"/>
  <c r="G117" i="1"/>
  <c r="F117" i="1"/>
  <c r="M117" i="1" s="1"/>
  <c r="G116" i="1"/>
  <c r="F116" i="1"/>
  <c r="G115" i="1"/>
  <c r="F115" i="1"/>
  <c r="M115" i="1" s="1"/>
  <c r="G114" i="1"/>
  <c r="F114" i="1"/>
  <c r="G113" i="1"/>
  <c r="F113" i="1"/>
  <c r="M113" i="1" s="1"/>
  <c r="G112" i="1"/>
  <c r="F112" i="1"/>
  <c r="M112" i="1" s="1"/>
  <c r="G111" i="1"/>
  <c r="F111" i="1"/>
  <c r="M111" i="1" s="1"/>
  <c r="G110" i="1"/>
  <c r="F110" i="1"/>
  <c r="M110" i="1" s="1"/>
  <c r="G109" i="1"/>
  <c r="F109" i="1"/>
  <c r="M109" i="1" s="1"/>
  <c r="G108" i="1"/>
  <c r="F108" i="1"/>
  <c r="G107" i="1"/>
  <c r="F107" i="1"/>
  <c r="M107" i="1" s="1"/>
  <c r="G106" i="1"/>
  <c r="F106" i="1"/>
  <c r="G105" i="1"/>
  <c r="F105" i="1"/>
  <c r="M105" i="1" s="1"/>
  <c r="G104" i="1"/>
  <c r="F104" i="1"/>
  <c r="M104" i="1" s="1"/>
  <c r="G103" i="1"/>
  <c r="F103" i="1"/>
  <c r="G102" i="1"/>
  <c r="F102" i="1"/>
  <c r="M102" i="1" s="1"/>
  <c r="G101" i="1"/>
  <c r="F101" i="1"/>
  <c r="M101" i="1" s="1"/>
  <c r="G100" i="1"/>
  <c r="F100" i="1"/>
  <c r="G99" i="1"/>
  <c r="F99" i="1"/>
  <c r="M99" i="1" s="1"/>
  <c r="G98" i="1"/>
  <c r="F98" i="1"/>
  <c r="G97" i="1"/>
  <c r="F97" i="1"/>
  <c r="M97" i="1" s="1"/>
  <c r="G96" i="1"/>
  <c r="F96" i="1"/>
  <c r="M96" i="1" s="1"/>
  <c r="G95" i="1"/>
  <c r="F95" i="1"/>
  <c r="M95" i="1" s="1"/>
  <c r="G94" i="1"/>
  <c r="F94" i="1"/>
  <c r="M94" i="1" s="1"/>
  <c r="G93" i="1"/>
  <c r="F93" i="1"/>
  <c r="M93" i="1" s="1"/>
  <c r="G92" i="1"/>
  <c r="F92" i="1"/>
  <c r="G91" i="1"/>
  <c r="F91" i="1"/>
  <c r="M91" i="1" s="1"/>
  <c r="G90" i="1"/>
  <c r="F90" i="1"/>
  <c r="G89" i="1"/>
  <c r="F89" i="1"/>
  <c r="M89" i="1" s="1"/>
  <c r="G88" i="1"/>
  <c r="F88" i="1"/>
  <c r="M88" i="1" s="1"/>
  <c r="G87" i="1"/>
  <c r="F87" i="1"/>
  <c r="G86" i="1"/>
  <c r="F86" i="1"/>
  <c r="M86" i="1" s="1"/>
  <c r="G85" i="1"/>
  <c r="F85" i="1"/>
  <c r="M85" i="1" s="1"/>
  <c r="G84" i="1"/>
  <c r="F84" i="1"/>
  <c r="G83" i="1"/>
  <c r="F83" i="1"/>
  <c r="M83" i="1" s="1"/>
  <c r="G82" i="1"/>
  <c r="F82" i="1"/>
  <c r="G81" i="1"/>
  <c r="F81" i="1"/>
  <c r="M81" i="1" s="1"/>
  <c r="G80" i="1"/>
  <c r="F80" i="1"/>
  <c r="M80" i="1" s="1"/>
  <c r="G79" i="1"/>
  <c r="F79" i="1"/>
  <c r="M79" i="1" s="1"/>
  <c r="G78" i="1"/>
  <c r="F78" i="1"/>
  <c r="M78" i="1" s="1"/>
  <c r="G77" i="1"/>
  <c r="F77" i="1"/>
  <c r="M77" i="1" s="1"/>
  <c r="G76" i="1"/>
  <c r="F76" i="1"/>
  <c r="G75" i="1"/>
  <c r="F75" i="1"/>
  <c r="M75" i="1" s="1"/>
  <c r="G74" i="1"/>
  <c r="F74" i="1"/>
  <c r="G73" i="1"/>
  <c r="F73" i="1"/>
  <c r="M73" i="1" s="1"/>
  <c r="G72" i="1"/>
  <c r="F72" i="1"/>
  <c r="M72" i="1" s="1"/>
  <c r="G71" i="1"/>
  <c r="F71" i="1"/>
  <c r="G70" i="1"/>
  <c r="F70" i="1"/>
  <c r="M70" i="1" s="1"/>
  <c r="G69" i="1"/>
  <c r="F69" i="1"/>
  <c r="M69" i="1" s="1"/>
  <c r="G68" i="1"/>
  <c r="F68" i="1"/>
  <c r="G67" i="1"/>
  <c r="F67" i="1"/>
  <c r="M67" i="1" s="1"/>
  <c r="G66" i="1"/>
  <c r="F66" i="1"/>
  <c r="G65" i="1"/>
  <c r="F65" i="1"/>
  <c r="M65" i="1" s="1"/>
  <c r="G64" i="1"/>
  <c r="F64" i="1"/>
  <c r="G63" i="1"/>
  <c r="F63" i="1"/>
  <c r="G62" i="1"/>
  <c r="F62" i="1"/>
  <c r="G61" i="1"/>
  <c r="F61" i="1"/>
  <c r="G60" i="1"/>
  <c r="F60" i="1"/>
  <c r="M60" i="1" s="1"/>
  <c r="G59" i="1"/>
  <c r="F59" i="1"/>
  <c r="G58" i="1"/>
  <c r="F58" i="1"/>
  <c r="G57" i="1"/>
  <c r="F57" i="1"/>
  <c r="G56" i="1"/>
  <c r="F56" i="1"/>
  <c r="M56" i="1" s="1"/>
  <c r="G55" i="1"/>
  <c r="F55" i="1"/>
  <c r="G54" i="1"/>
  <c r="F54" i="1"/>
  <c r="G53" i="1"/>
  <c r="F53" i="1"/>
  <c r="G52" i="1"/>
  <c r="F52" i="1"/>
  <c r="M52" i="1" s="1"/>
  <c r="G51" i="1"/>
  <c r="F51" i="1"/>
  <c r="G50" i="1"/>
  <c r="F50" i="1"/>
  <c r="G49" i="1"/>
  <c r="F49" i="1"/>
  <c r="G48" i="1"/>
  <c r="F48" i="1"/>
  <c r="M48" i="1" s="1"/>
  <c r="G47" i="1"/>
  <c r="F47" i="1"/>
  <c r="G46" i="1"/>
  <c r="F46" i="1"/>
  <c r="G45" i="1"/>
  <c r="F45" i="1"/>
  <c r="G44" i="1"/>
  <c r="F44" i="1"/>
  <c r="M44" i="1" s="1"/>
  <c r="G43" i="1"/>
  <c r="F43" i="1"/>
  <c r="G42" i="1"/>
  <c r="F42" i="1"/>
  <c r="G41" i="1"/>
  <c r="F41" i="1"/>
  <c r="G40" i="1"/>
  <c r="F40" i="1"/>
  <c r="M40" i="1" s="1"/>
  <c r="G39" i="1"/>
  <c r="F39" i="1"/>
  <c r="G38" i="1"/>
  <c r="F38" i="1"/>
  <c r="G37" i="1"/>
  <c r="F37" i="1"/>
  <c r="G36" i="1"/>
  <c r="F36" i="1"/>
  <c r="M36" i="1" s="1"/>
  <c r="G35" i="1"/>
  <c r="F35" i="1"/>
  <c r="G34" i="1"/>
  <c r="F34" i="1"/>
  <c r="G33" i="1"/>
  <c r="F33" i="1"/>
  <c r="G32" i="1"/>
  <c r="F32" i="1"/>
  <c r="M32" i="1" s="1"/>
  <c r="G31" i="1"/>
  <c r="F31" i="1"/>
  <c r="G30" i="1"/>
  <c r="F30" i="1"/>
  <c r="G29" i="1"/>
  <c r="F29" i="1"/>
  <c r="G28" i="1"/>
  <c r="F28" i="1"/>
  <c r="M28" i="1" s="1"/>
  <c r="G27" i="1"/>
  <c r="F27" i="1"/>
  <c r="G26" i="1"/>
  <c r="F26" i="1"/>
  <c r="G25" i="1"/>
  <c r="F25" i="1"/>
  <c r="G24" i="1"/>
  <c r="F24" i="1"/>
  <c r="M24" i="1" s="1"/>
  <c r="G23" i="1"/>
  <c r="F23" i="1"/>
  <c r="G22" i="1"/>
  <c r="F22" i="1"/>
  <c r="G21" i="1"/>
  <c r="F21" i="1"/>
  <c r="G20" i="1"/>
  <c r="F20" i="1"/>
  <c r="M20" i="1" s="1"/>
  <c r="G19" i="1"/>
  <c r="F19" i="1"/>
  <c r="G18" i="1"/>
  <c r="F18" i="1"/>
  <c r="G17" i="1"/>
  <c r="F17" i="1"/>
  <c r="G16" i="1"/>
  <c r="F16" i="1"/>
  <c r="M16" i="1" s="1"/>
  <c r="G15" i="1"/>
  <c r="F15" i="1"/>
  <c r="G14" i="1"/>
  <c r="F14" i="1"/>
  <c r="G13" i="1"/>
  <c r="F13" i="1"/>
  <c r="G12" i="1"/>
  <c r="F12" i="1"/>
  <c r="M12" i="1" s="1"/>
  <c r="G11" i="1"/>
  <c r="F11" i="1"/>
  <c r="G10" i="1"/>
  <c r="F10" i="1"/>
  <c r="G9" i="1"/>
  <c r="F9" i="1"/>
  <c r="G8" i="1"/>
  <c r="F8" i="1"/>
  <c r="M8" i="1" s="1"/>
  <c r="G7" i="1"/>
  <c r="F7" i="1"/>
  <c r="G6" i="1"/>
  <c r="F6" i="1"/>
  <c r="G5" i="1"/>
  <c r="F5" i="1"/>
  <c r="G4" i="1"/>
  <c r="F4" i="1"/>
  <c r="M4" i="1" s="1"/>
  <c r="G3" i="1"/>
  <c r="F3" i="1"/>
  <c r="G2" i="1"/>
  <c r="F2" i="1"/>
  <c r="M1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484" i="1"/>
  <c r="M482" i="1"/>
  <c r="M480" i="1"/>
  <c r="M478" i="1"/>
  <c r="M476" i="1"/>
  <c r="M474" i="1"/>
  <c r="M472" i="1"/>
  <c r="M470" i="1"/>
  <c r="M468" i="1"/>
  <c r="M466" i="1"/>
  <c r="M464" i="1"/>
  <c r="M462" i="1"/>
  <c r="M460" i="1"/>
  <c r="M458" i="1"/>
  <c r="M456" i="1"/>
  <c r="M454" i="1"/>
  <c r="M452" i="1"/>
  <c r="M450" i="1"/>
  <c r="M448" i="1"/>
  <c r="M446" i="1"/>
  <c r="M444" i="1"/>
  <c r="M442" i="1"/>
  <c r="M440" i="1"/>
  <c r="M438" i="1"/>
  <c r="M436" i="1"/>
  <c r="M434" i="1"/>
  <c r="M432" i="1"/>
  <c r="M430" i="1"/>
  <c r="M428" i="1"/>
  <c r="M426" i="1"/>
  <c r="M424" i="1"/>
  <c r="M422" i="1"/>
  <c r="M420" i="1"/>
  <c r="M418" i="1"/>
  <c r="M416" i="1"/>
  <c r="M414" i="1"/>
  <c r="M412" i="1"/>
  <c r="M410" i="1"/>
  <c r="M408" i="1"/>
  <c r="M406" i="1"/>
  <c r="M404" i="1"/>
  <c r="M402" i="1"/>
  <c r="M400" i="1"/>
  <c r="M398" i="1"/>
  <c r="M396" i="1"/>
  <c r="M394" i="1"/>
  <c r="M392" i="1"/>
  <c r="M390" i="1"/>
  <c r="M388" i="1"/>
  <c r="M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7" i="1"/>
  <c r="M164" i="1"/>
  <c r="M162" i="1"/>
  <c r="M156" i="1"/>
  <c r="M154" i="1"/>
  <c r="M151" i="1"/>
  <c r="M148" i="1"/>
  <c r="M146" i="1"/>
  <c r="M140" i="1"/>
  <c r="M138" i="1"/>
  <c r="M135" i="1"/>
  <c r="M132" i="1"/>
  <c r="M130" i="1"/>
  <c r="M124" i="1"/>
  <c r="M122" i="1"/>
  <c r="M119" i="1"/>
  <c r="M116" i="1"/>
  <c r="M114" i="1"/>
  <c r="M108" i="1"/>
  <c r="M106" i="1"/>
  <c r="M103" i="1"/>
  <c r="M100" i="1"/>
  <c r="M98" i="1"/>
  <c r="M92" i="1"/>
  <c r="M90" i="1"/>
  <c r="M87" i="1"/>
  <c r="M84" i="1"/>
  <c r="M82" i="1"/>
  <c r="M76" i="1"/>
  <c r="M74" i="1"/>
  <c r="M71" i="1"/>
  <c r="M68" i="1"/>
  <c r="M66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64" i="1"/>
  <c r="M3" i="1" l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2" i="1"/>
  <c r="M63" i="1"/>
  <c r="M2" i="1" l="1"/>
</calcChain>
</file>

<file path=xl/sharedStrings.xml><?xml version="1.0" encoding="utf-8"?>
<sst xmlns="http://schemas.openxmlformats.org/spreadsheetml/2006/main" count="1092" uniqueCount="521">
  <si>
    <t>bus0</t>
  </si>
  <si>
    <t>bus1</t>
  </si>
  <si>
    <t>lon0</t>
  </si>
  <si>
    <t>lat0</t>
  </si>
  <si>
    <t>lon1</t>
  </si>
  <si>
    <t>lat1</t>
  </si>
  <si>
    <t>GI_Sambas</t>
  </si>
  <si>
    <t>GI_Singkawang</t>
  </si>
  <si>
    <t>GI_PLTU_2_Kalbar</t>
  </si>
  <si>
    <t>GI_PLTU_3_Kalbar</t>
  </si>
  <si>
    <t>GI_Senggiring</t>
  </si>
  <si>
    <t>GI_Parit_Baru</t>
  </si>
  <si>
    <t>GI_Kota_Baru</t>
  </si>
  <si>
    <t>GI_Siantan</t>
  </si>
  <si>
    <t>GI_Sei_Raya</t>
  </si>
  <si>
    <t>GI_Tayan</t>
  </si>
  <si>
    <t>GI_Ngabang</t>
  </si>
  <si>
    <t>GI_Bengkayang</t>
  </si>
  <si>
    <t>GITET_Bengkayang</t>
  </si>
  <si>
    <t>GI_Pangkalanbun</t>
  </si>
  <si>
    <t>GI_Sampit</t>
  </si>
  <si>
    <t>GI_PLTU_Sampit</t>
  </si>
  <si>
    <t>GI_Kasongan</t>
  </si>
  <si>
    <t>GI_Palangkaraya</t>
  </si>
  <si>
    <t>GI_Sebangau</t>
  </si>
  <si>
    <t>GI_Pulau_Pisang</t>
  </si>
  <si>
    <t>GI_S_Mintin</t>
  </si>
  <si>
    <t>GI_Selat</t>
  </si>
  <si>
    <t>GI_Seberang_Barito</t>
  </si>
  <si>
    <t>GI_Trisakti</t>
  </si>
  <si>
    <t>GI_Mantuil</t>
  </si>
  <si>
    <t>GI_Asam-asam</t>
  </si>
  <si>
    <t>GI_Satui</t>
  </si>
  <si>
    <t>GI_Batulicin</t>
  </si>
  <si>
    <t>GI_Pelaihari</t>
  </si>
  <si>
    <t>GI_Cempaka</t>
  </si>
  <si>
    <t>GI_Bandara</t>
  </si>
  <si>
    <t>GI_Rantau</t>
  </si>
  <si>
    <t>GI_Barikin</t>
  </si>
  <si>
    <t>GI_Kayutangi</t>
  </si>
  <si>
    <t>GI_Amuntai</t>
  </si>
  <si>
    <t>GI_Tanjung</t>
  </si>
  <si>
    <t>GI_Buntok</t>
  </si>
  <si>
    <t>GI_Muara_Teweh</t>
  </si>
  <si>
    <t>GI_Bangkanai</t>
  </si>
  <si>
    <t>GI_Muara_Komam</t>
  </si>
  <si>
    <t>GI_Kuaro</t>
  </si>
  <si>
    <t>GI_Grogot</t>
  </si>
  <si>
    <t>GI_Longikis</t>
  </si>
  <si>
    <t>GI_Petung</t>
  </si>
  <si>
    <t>GI_Kariangau</t>
  </si>
  <si>
    <t>GI_Karangjoang</t>
  </si>
  <si>
    <t>GI_Manggar_Sari</t>
  </si>
  <si>
    <t>GI_Industri</t>
  </si>
  <si>
    <t>GI_Senipah</t>
  </si>
  <si>
    <t>GI_Harapan_Baru</t>
  </si>
  <si>
    <t>GI_Tengkawang</t>
  </si>
  <si>
    <t>GI_Embalut</t>
  </si>
  <si>
    <t>GI_Bukit_Biru</t>
  </si>
  <si>
    <t>GI_Kotabangun</t>
  </si>
  <si>
    <t>GI_Bukuan</t>
  </si>
  <si>
    <t>GI_Muara_Jawa</t>
  </si>
  <si>
    <t>GI_Sambutan</t>
  </si>
  <si>
    <t>GI_Muara_Badak</t>
  </si>
  <si>
    <t>GI_Teluk_Pandan</t>
  </si>
  <si>
    <t>GI_Sangatta</t>
  </si>
  <si>
    <t>GI_Malinau</t>
  </si>
  <si>
    <t>GI_Tideng_Pale</t>
  </si>
  <si>
    <t>PLTD_Kuala_Kapuas</t>
  </si>
  <si>
    <t>PLTA_IR._PM_Noor</t>
  </si>
  <si>
    <t>PLTD_Asam_Asam</t>
  </si>
  <si>
    <t>PLTD_Karang_Asam</t>
  </si>
  <si>
    <t>PLTD_Tanah_Grogot</t>
  </si>
  <si>
    <t>PLTD_Batu_Sopang</t>
  </si>
  <si>
    <t>PLTD_Long_Ikis</t>
  </si>
  <si>
    <t>PLTD_Gunung_Malang</t>
  </si>
  <si>
    <t>PLTD_Batakan_Unit</t>
  </si>
  <si>
    <t>PLTD_Cogindo_(MFO)</t>
  </si>
  <si>
    <t>PLTD_CDE_Karang_Joang_(MFO)</t>
  </si>
  <si>
    <t>PLTD_Muara_Komam</t>
  </si>
  <si>
    <t>PLTD_Tanjung_Aru</t>
  </si>
  <si>
    <t>PLTD_Sei_Raya</t>
  </si>
  <si>
    <t>PLTD_Sei_Wie</t>
  </si>
  <si>
    <t>PLTBm_PT._Rezeki</t>
  </si>
  <si>
    <t>PLTD_Sewa_Ake</t>
  </si>
  <si>
    <t>PLTD_Bugak_Berawang</t>
  </si>
  <si>
    <t>PLTA_SESCO_275</t>
  </si>
  <si>
    <t>PLTD_Muara_Bengkal</t>
  </si>
  <si>
    <t>PLTD_Muara_Wahau</t>
  </si>
  <si>
    <t>PLTD_Sepaso_Pemkab</t>
  </si>
  <si>
    <t>PLTD_Sepaso_KPC</t>
  </si>
  <si>
    <t>PLTD_Sepaso_Altrak</t>
  </si>
  <si>
    <t>PLTD_Sangkulirang_Pemkab</t>
  </si>
  <si>
    <t>PLTD_Sewa_Sentawar_Pemkab_Kubar</t>
  </si>
  <si>
    <t>PLTD_Kahayan/Area_Palangka_Raya</t>
  </si>
  <si>
    <t>PLTD_Rayon_Sampit</t>
  </si>
  <si>
    <t>PLTD_Pangkalan_Bun</t>
  </si>
  <si>
    <t>PLTD_Rayon_Nanga_Bulik</t>
  </si>
  <si>
    <t>PLTD_Sewa_PGL_Pangkalan_Bun</t>
  </si>
  <si>
    <t>PLTD_Sewa_Kaltimex_Pangkalan_Bun</t>
  </si>
  <si>
    <t>PLTD_Sewa_UPM_Pangkalan_Banteng</t>
  </si>
  <si>
    <t>PLTD_Sewa_Kaltimex_Sampit</t>
  </si>
  <si>
    <t>PLTBm_Kotawaringin_Barat</t>
  </si>
  <si>
    <t>PLTD_Muara_Teweh</t>
  </si>
  <si>
    <t>PLTD_Puruk_Cahu</t>
  </si>
  <si>
    <t>PLTD_Kendawangan_Kanan</t>
  </si>
  <si>
    <t>PLTD_Air_Hitam</t>
  </si>
  <si>
    <t>PLTD_Tanjung_Satai</t>
  </si>
  <si>
    <t>PLTD_Dusun_Besar</t>
  </si>
  <si>
    <t>PLTD_Balai_Bekuak</t>
  </si>
  <si>
    <t>PLTD_Aur_Kuning</t>
  </si>
  <si>
    <t>PLTD_Ulak_Medang</t>
  </si>
  <si>
    <t>PLTD_Tumbang_Titi</t>
  </si>
  <si>
    <t>PLTD_Manis_Mata</t>
  </si>
  <si>
    <t>PLTMH_Batu_Menang</t>
  </si>
  <si>
    <t>PLTD_Nanga_Tayap</t>
  </si>
  <si>
    <t>PLTD_Teluk_Melano</t>
  </si>
  <si>
    <t>PLTD_Air_Upas</t>
  </si>
  <si>
    <t>PLTBm_PT_Alas_Kusuma</t>
  </si>
  <si>
    <t>PLTD_PT._Sewatama_Ketapang_1</t>
  </si>
  <si>
    <t>PLTD_PT._Koperasi_Induk_PLN_KTP</t>
  </si>
  <si>
    <t>PLTD_PT._Tan_Energi_Marau</t>
  </si>
  <si>
    <t>PLTD_PT._Aggreko_Nanga_Tayap</t>
  </si>
  <si>
    <t>PLTD_Cempaka_Putih</t>
  </si>
  <si>
    <t>PLTD_Area_Singkawang</t>
  </si>
  <si>
    <t>PLTMH_Serawak_Energi_BHD_Sajingan_(B)</t>
  </si>
  <si>
    <t>PLTD_Pulau_Limbung</t>
  </si>
  <si>
    <t>PLTS_Pulau_Limbung</t>
  </si>
  <si>
    <t>PLTD_Tanjung_Saleh</t>
  </si>
  <si>
    <t>PLTD_Sepuk_Laut</t>
  </si>
  <si>
    <t>PLTD_Padang_Tikar</t>
  </si>
  <si>
    <t>PLTD_Batu_Ampar</t>
  </si>
  <si>
    <t>PLTBm_PT_Harjohn_Timber</t>
  </si>
  <si>
    <t>PLTD_Kuala_Buayan</t>
  </si>
  <si>
    <t>PLTD_Balai_Karangan</t>
  </si>
  <si>
    <t>PLTD_Balai_Sepuak</t>
  </si>
  <si>
    <t>PLTD_Nanga_Silat</t>
  </si>
  <si>
    <t>PLTD_Nanga_Merakai</t>
  </si>
  <si>
    <t>PLTD_Sinar_Pekayau</t>
  </si>
  <si>
    <t>PLTD_Nanga_Lebang</t>
  </si>
  <si>
    <t>PLTD_Sidomulyo_Pinoh</t>
  </si>
  <si>
    <t>PLTD_Kota_Baru</t>
  </si>
  <si>
    <t>PLTD_Nanga_Ella</t>
  </si>
  <si>
    <t>PLTD_Nanga_Sayan</t>
  </si>
  <si>
    <t>PLTD_Nanga_Erak</t>
  </si>
  <si>
    <t>PLTD_Ujung_Said</t>
  </si>
  <si>
    <t>PLTD_Pulau_Majang</t>
  </si>
  <si>
    <t>PLTD_Ulak_Pauk</t>
  </si>
  <si>
    <t>PLTMH_Serawak_Energi_BHD_Badau_(B)</t>
  </si>
  <si>
    <t>PLTMH_Serawak_Energi_BHD_Balai_Karangan_(B)</t>
  </si>
  <si>
    <t>PLTD_Sewatama_Semboja</t>
  </si>
  <si>
    <t>PLTD_Aggreko_Semboja</t>
  </si>
  <si>
    <t>PLTD_ENSAS_Sekadau</t>
  </si>
  <si>
    <t>PLTD_Aggreko_Menyurai</t>
  </si>
  <si>
    <t>PLTD_Sewatama_Pinoh</t>
  </si>
  <si>
    <t>PLTD_Makro_SPE_Pinoh</t>
  </si>
  <si>
    <t>PLTD_Makro_SPE_Balai_Karanga</t>
  </si>
  <si>
    <t>PLTD_Makro_SPE_Kota_Baru</t>
  </si>
  <si>
    <t>PLTD_Makro_Sintang</t>
  </si>
  <si>
    <t>PLTD_ULD_Benua_Riam</t>
  </si>
  <si>
    <t>PLTD_ULD_Rantau_Bujur</t>
  </si>
  <si>
    <t>PLTD_ULD_Tumbang_Jutuh</t>
  </si>
  <si>
    <t>PLTD_ULD_Tumbang_Talaken</t>
  </si>
  <si>
    <t>PLTD_ULD_Tewah</t>
  </si>
  <si>
    <t>PLTD_ULD_Tumbang_Miri</t>
  </si>
  <si>
    <t>PLTD_ULD_Tumbang_Tambirah</t>
  </si>
  <si>
    <t>PLTD_ULD_Tumbang_Miwan</t>
  </si>
  <si>
    <t>PLTD_ULD_Tumbang_Kaman</t>
  </si>
  <si>
    <t>PLTD_ULD_Tumbang_Hiran</t>
  </si>
  <si>
    <t>PLTD_ULD_Tumbang_Senamang</t>
  </si>
  <si>
    <t>PLTD_ULD_Telaga</t>
  </si>
  <si>
    <t>PLTD_Telaga_Pulang</t>
  </si>
  <si>
    <t>PLTD_Rantau_Pulut</t>
  </si>
  <si>
    <t>PLTD_Tumbang_Manjul</t>
  </si>
  <si>
    <t>PLTD_Kuala_Jelai</t>
  </si>
  <si>
    <t>PLTD_Balai_Riam</t>
  </si>
  <si>
    <t>PLTD_Mentobi_Raya</t>
  </si>
  <si>
    <t>PLTD_Tapin_Bini</t>
  </si>
  <si>
    <t>PLTBg_Maju_Aneka_Sawit</t>
  </si>
  <si>
    <t>PLTBg_Sukajadi_Sawit_Mekar</t>
  </si>
  <si>
    <t>PLTBg_Unggul_Lestari</t>
  </si>
  <si>
    <t>PLTD_UPM_Parenggean</t>
  </si>
  <si>
    <t>PLTBm_Korintiga_Hutani</t>
  </si>
  <si>
    <t>PLTD_Gn._Batu_Besar</t>
  </si>
  <si>
    <t>PLTD_Sei_Bali</t>
  </si>
  <si>
    <t>PLTD_Tanjung_Seloka</t>
  </si>
  <si>
    <t>PLTD_Tanjung_Batu</t>
  </si>
  <si>
    <t>PLTD_Sei_Durian</t>
  </si>
  <si>
    <t>PLTD_Tanjung_Samalantakan</t>
  </si>
  <si>
    <t>PLTD_Sewa_Kaltimex_Kotabaru</t>
  </si>
  <si>
    <t>PLTD_Sungai_Hanyu</t>
  </si>
  <si>
    <t>PLTD_Tanjung_Jawa</t>
  </si>
  <si>
    <t>PLTD_Muara_Plantau</t>
  </si>
  <si>
    <t>PLTD_Merawan_Lama</t>
  </si>
  <si>
    <t>PLTD_Teluk_Betung</t>
  </si>
  <si>
    <t>PLTD_Rangga_Ilung</t>
  </si>
  <si>
    <t>PLTD_Tumpung_Laung</t>
  </si>
  <si>
    <t>PLTD_Luwe_Hulu</t>
  </si>
  <si>
    <t>PLTD_Muara_Laung</t>
  </si>
  <si>
    <t>PLTD_Tumbang_Lahung</t>
  </si>
  <si>
    <t>PLTD_PT._Kaltimex_Energy_(Puruk_Cahu)</t>
  </si>
  <si>
    <t>PLTBm_Karangan_DL</t>
  </si>
  <si>
    <t>PLTD_Muara_Wahau_Altrak</t>
  </si>
  <si>
    <t>PLTD_Senyiur_Pemkab</t>
  </si>
  <si>
    <t>PLTD_Long_Segar</t>
  </si>
  <si>
    <t>PLTD_Gemar_Baru</t>
  </si>
  <si>
    <t>PLTD_Gemar_Baru_Pemkab</t>
  </si>
  <si>
    <t>PLTD_Muara_Pantuan</t>
  </si>
  <si>
    <t>PLTD_Melak_Pemkab</t>
  </si>
  <si>
    <t>PLTD_Melak_Sewatama</t>
  </si>
  <si>
    <t>PLTD_Melak_Kaltimex</t>
  </si>
  <si>
    <t>PLTD_Long_Iram</t>
  </si>
  <si>
    <t>PLTD_Long_Iram_Pemkab</t>
  </si>
  <si>
    <t>PLTD_Muara_Pahu</t>
  </si>
  <si>
    <t>PLTD_Datah_Bilang</t>
  </si>
  <si>
    <t>PLTD_Long_Bagun</t>
  </si>
  <si>
    <t>PLTD_Long_Bagun_Pemkab</t>
  </si>
  <si>
    <t>PLTD_Dilang_Putih</t>
  </si>
  <si>
    <t>PLTD_Muara_Muntai</t>
  </si>
  <si>
    <t>PLTD_Tanjung_Isuy</t>
  </si>
  <si>
    <t>PLTD_Muara_Siran</t>
  </si>
  <si>
    <t>PLTD_Muara_Kedang</t>
  </si>
  <si>
    <t>PLTD_Muara_Aloh</t>
  </si>
  <si>
    <t>PLTD_Long_Apari</t>
  </si>
  <si>
    <t>PLTD_Long_Pahangai</t>
  </si>
  <si>
    <t>PLTBg_Rea_Kaltim</t>
  </si>
  <si>
    <t>PLTD_Samabliung_Kaltimex</t>
  </si>
  <si>
    <t>PLTD_Tanah_Merah</t>
  </si>
  <si>
    <t>PLTD_Sekatak_Pemkab</t>
  </si>
  <si>
    <t>PLTD_Malinau_Pemkab</t>
  </si>
  <si>
    <t>PLTD_Malinau_Kaltimex</t>
  </si>
  <si>
    <t>PLTD_KTT_Pemkab</t>
  </si>
  <si>
    <t>PLTD_Selor_Sewatama</t>
  </si>
  <si>
    <t>PLTD_Selor_Makro</t>
  </si>
  <si>
    <t>PLTD_Long_Peso</t>
  </si>
  <si>
    <t>PLTD_Long_Beluah</t>
  </si>
  <si>
    <t>PLTD_Nunukan_Pemkab</t>
  </si>
  <si>
    <t>PLTD_Talisayan_Pemkab</t>
  </si>
  <si>
    <t>PLTD_Talisayan_PT_IPB</t>
  </si>
  <si>
    <t>PLTBm_Talisayan_DL</t>
  </si>
  <si>
    <t>PLTD_Gunung_Sari</t>
  </si>
  <si>
    <t>PLTBm_Gunung_Sari_HHM</t>
  </si>
  <si>
    <t>PLTD_Batu_Putih</t>
  </si>
  <si>
    <t>PLTMH_Krayan_Pemkab</t>
  </si>
  <si>
    <t>PLTS_Seimenggaris_ESDM</t>
  </si>
  <si>
    <t>PLTS_Sebuku_ESDM</t>
  </si>
  <si>
    <t>PLTD_Tulin_Onsoi</t>
  </si>
  <si>
    <t>PLTS_Tulin_Onsoi_ESDM</t>
  </si>
  <si>
    <t>PLTS_Sebatik_ESDM</t>
  </si>
  <si>
    <t>PLTD_Lumbis_Ogong</t>
  </si>
  <si>
    <t>PLTS_Lumbis_Ogong_ESDM</t>
  </si>
  <si>
    <t>PLTD_Kayan_Hulu</t>
  </si>
  <si>
    <t>PLTS_Kayan_Hulu_ESDM</t>
  </si>
  <si>
    <t>PLTD_Sewa_Tarakan</t>
  </si>
  <si>
    <t>PLTMG_Bangkanai_Blok_#01</t>
  </si>
  <si>
    <t>PLTMG_Bangkanai_Blok_#02</t>
  </si>
  <si>
    <t>PLTMG_Bangkanai_Blok_#03</t>
  </si>
  <si>
    <t>PLTMG_Bangkanai_Blok_#04</t>
  </si>
  <si>
    <t>PLTU_Asam_Asam_#01</t>
  </si>
  <si>
    <t>PLTU_Asam_Asam_#02</t>
  </si>
  <si>
    <t>PLTU_Asam_Asam_#03</t>
  </si>
  <si>
    <t>PLTU_Asam_Asam_#04</t>
  </si>
  <si>
    <t>PLTU_Pulang_Pisau_#01</t>
  </si>
  <si>
    <t>PLTU_Pulang_Pisau_#02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</si>
  <si>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</si>
  <si>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</si>
  <si>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</si>
  <si>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</si>
  <si>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</si>
  <si>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</si>
  <si>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PLTU_Teluk_Balikpapan_#01</t>
  </si>
  <si>
    <t>PLTU_Teluk_Balikpapan_#02</t>
  </si>
  <si>
    <t>PLTGU_Tanjung_Batu_#01</t>
  </si>
  <si>
    <t>PLTGU_Tanjung_Batu_#02</t>
  </si>
  <si>
    <t>PLTGU_Tanjung_Batu_#03</t>
  </si>
  <si>
    <t>PLTG_Peaking_#01</t>
  </si>
  <si>
    <t>PLTG_Peaking_#02</t>
  </si>
  <si>
    <t>PLTG_Sambera_#01</t>
  </si>
  <si>
    <t>PLTG_Sambera_#02</t>
  </si>
  <si>
    <t>PLTU_Parit_Baru_Site Bengkayang #01</t>
  </si>
  <si>
    <t>PLTU_Sanggau_#01</t>
  </si>
  <si>
    <t>PLTU_Sanggau_#02</t>
  </si>
  <si>
    <t>PLTU_Sintang_#01</t>
  </si>
  <si>
    <t>PLTU_Sintang_#02</t>
  </si>
  <si>
    <t>PLTU_Sintang_#03</t>
  </si>
  <si>
    <t>PLTU_Ketapang_#01</t>
  </si>
  <si>
    <t>PLTU_Ketapang_#02</t>
  </si>
  <si>
    <t>PLTMG_SW_Petung_(PT._Benuo_Taka_Energy)_#01</t>
  </si>
  <si>
    <t>PLTMG_SW_Petung_(PT._Benuo_Taka_Energy)_#02</t>
  </si>
  <si>
    <t>PLTMG_SW_Petung_(PT._Benuo_Taka_Energy)_#03</t>
  </si>
  <si>
    <t>PLTMG_SW_Petung_(PT._Benuo_Taka_Energy)_#04</t>
  </si>
  <si>
    <t>PLTU_PT._Conch_South_Kalimantan_Cement_(SKC)</t>
  </si>
  <si>
    <t>PLTU_Dua_Samudera_Perkasa_(DSP)</t>
  </si>
  <si>
    <t>PLTU_Rimau_Electric</t>
  </si>
  <si>
    <t>PLTU_Kariangau_(PT._Kariangau_Power)_#01</t>
  </si>
  <si>
    <t>PLTU_Kariangau_(PT._Kariangau_Power)_#02</t>
  </si>
  <si>
    <t>PLTU_Senoni_#01</t>
  </si>
  <si>
    <t>PLTU_Senoni_#02</t>
  </si>
  <si>
    <t>PLTU_Rimba_Raya</t>
  </si>
  <si>
    <t>PLTU_MT_Kaltim_(Muara_Jawa)_#01</t>
  </si>
  <si>
    <t>PLTU_MT_Kaltim_(Muara_Jawa)_#02</t>
  </si>
  <si>
    <t>PLTU_Kalsel-1_(PT._Tanjung_Power_Indonesia)_#01</t>
  </si>
  <si>
    <t>PLTU_Kalsel-1_(PT._Tanjung_Power_Indonesia)_#02</t>
  </si>
  <si>
    <t>PLTG_Senipah_#01</t>
  </si>
  <si>
    <t>PLTG_Senipah_#02</t>
  </si>
  <si>
    <t>PLTU_Embalut_(PT._Cahaya_Fajar_Kaltim)_#01</t>
  </si>
  <si>
    <t>PLTU_Embalut_(PT._Cahaya_Fajar_Kaltim)_#02</t>
  </si>
  <si>
    <t>PLTU_Embalut_Ekspansi_(PT._Cahaya_Fajar_Kaltim)</t>
  </si>
  <si>
    <t>PLTMG_MPP_PLN_Batam_(MPP_Pontianak)</t>
  </si>
  <si>
    <t>PLTD_Kuala_Kurun_#01_(MWM)</t>
  </si>
  <si>
    <t>PLTD_Kuala_Kurun_#02_(DEUTZ_MWM)</t>
  </si>
  <si>
    <t>PLTD_Kuala_Kurun_#03_MITSUBISHI)</t>
  </si>
  <si>
    <t>PLTD_Kuala_Kurun_#04_MITSUBISHI)</t>
  </si>
  <si>
    <t>PLTD_Kuala_Kurun_#05_MITSUBISHI)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</si>
  <si>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</si>
  <si>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</si>
  <si>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</si>
  <si>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</si>
  <si>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</si>
  <si>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PLTD_Sukamara_#03_(MWM)</t>
  </si>
  <si>
    <t>PLTD_Sukamara_#04_(DEUTZ)</t>
  </si>
  <si>
    <t>PLTD_Sukamara_#05_(DEUTZ_AG)</t>
  </si>
  <si>
    <t>PLTD_Sukamara_#06_(MTU)</t>
  </si>
  <si>
    <t>PLTD_Sukamara_#07_(MITSUBITSI)</t>
  </si>
  <si>
    <t>PLTD_Sukamara_#08_(MITSUBITSI)</t>
  </si>
  <si>
    <t>PLTD_Sukamara_#09_(MITSUBITSI)</t>
  </si>
  <si>
    <t>PLTU_PT._Smart_Tarjun_Refinery</t>
  </si>
  <si>
    <t>PLTD_Sewa_UPM_Kuala_Kurun</t>
  </si>
  <si>
    <t>PLTD_Sewa_DKK_Kuala_Pembuang</t>
  </si>
  <si>
    <t>PLTD_DKK_Sukamara</t>
  </si>
  <si>
    <t>PLTU_Pangkalan_Bun_(PT._Eksploitasi_Energi_Indonesia)</t>
  </si>
  <si>
    <t>PLTD_Kuala_Pembuang_#02_(DEUTZ_MWM)</t>
  </si>
  <si>
    <t>PLTD_Kuala_Pembuang_#03_(DEUTZ_MWM)</t>
  </si>
  <si>
    <t>PLTD_Kuala_Pembuang_#04_(DEUTZ_MWM)</t>
  </si>
  <si>
    <t>PLTD_Sukamara_#01_(MAN)</t>
  </si>
  <si>
    <t>PLTD_Sukamara_#02_(MAN)</t>
  </si>
  <si>
    <t>PLTU_Lati_(PT._Indo_Pusaka_Berau)</t>
  </si>
  <si>
    <t>PLTU_Sangatta_(PT._Kaltim_Prima_Coal)_Ex_Sektor Mahakam</t>
  </si>
  <si>
    <t>PLTMG_Gunung_Belah_#01</t>
  </si>
  <si>
    <t>PLTMG_Gunung_Belah_#02</t>
  </si>
  <si>
    <t>PLTMG_Bunyu_(PT._Prastiwahyu)</t>
  </si>
  <si>
    <t>PLTMG_Sw_Tanah_Merah_(KSO_PT._TAN_Energy)</t>
  </si>
  <si>
    <t>PLTMG_Nunukan_KSO_Bugak</t>
  </si>
  <si>
    <t>PLTMG_Sw_Tarakan_(PT._PLN_Tarakan_-_PT._Atamora)</t>
  </si>
  <si>
    <t>PLTG_Sw_Tarakan_(PT._PLN_Tarakan_-_Perusda)</t>
  </si>
  <si>
    <t>PLTMG_Sw_Tarakan_II_(PT._PLN_Tarakan_-_PT._Max_Power)</t>
  </si>
  <si>
    <t>PLTMG_Sw_Tarakan_II_(PT._PLN_Tarakan_-_PT._Sewatama)</t>
  </si>
  <si>
    <t>PLTMG_Sw_Tarakan_I_(PT._PLN_Tarakan_-_PT._Max_Power)</t>
  </si>
  <si>
    <t>PLTMG_Sw_Tarakan_III_(PT._PLN_Tarakan_-_PT._Max_Power)</t>
  </si>
  <si>
    <t>PLTMG_Sw_Tarakan_IV_(PT._PLN_Tarakan_-_PT._Max_Power)</t>
  </si>
  <si>
    <t>PLTU_PT._Idec_Abadi_Wood_Industries_(AWI)</t>
  </si>
  <si>
    <t>PLTU_PT._Indocement_Tunggal_Perkasa</t>
  </si>
  <si>
    <t>PLTU_PT._Makmur_Sejahtera_Wisesa</t>
  </si>
  <si>
    <t>PLTG_PLN_Tarakan_#01</t>
  </si>
  <si>
    <t>PLTMG_PLN_Tarakan</t>
  </si>
  <si>
    <t>PLTG_PLN_Tarakan_#02</t>
  </si>
  <si>
    <t>PLTU_PT._Sumber_Alam_Sekurau_(SAS)</t>
  </si>
  <si>
    <t>PLTU_PT._Wijaya_Triutama_Plywood_Industri</t>
  </si>
  <si>
    <t>PLTU_PT._Kaltim_Daya_Mandiri</t>
  </si>
  <si>
    <t>PLTU_PT._Kalimantan_Powerindo</t>
  </si>
  <si>
    <t>PLTU_Tembilok_(IPP_Ketapang)_#01</t>
  </si>
  <si>
    <t>PLTU_Tembilok_(IPP_Ketapang)_#02</t>
  </si>
  <si>
    <t>PLTU_Parit_Baru_Site_Bengkayang_#02</t>
  </si>
  <si>
    <t>PLTMG_Tanjung_Selor_Unit_2</t>
  </si>
  <si>
    <t>PLTU_Kaltim_(FTP2)_Unit_1</t>
  </si>
  <si>
    <t>PLTU_Tanjung_Redep_/_Berau_#02</t>
  </si>
  <si>
    <t>PLTU_Kaltim_(FTP2)_Unit_2</t>
  </si>
  <si>
    <t>PLTMG_Tanjung_Selor_Unit_1</t>
  </si>
  <si>
    <t>PLTU_Kaltim_4_(Ekspansi-2_Embalut)_#01</t>
  </si>
  <si>
    <t>PLTU_Kaltim_4_(Ekspansi-2_Embalut)_#02</t>
  </si>
  <si>
    <t>PLTU_Tanjung_Redep_/_Berau_#01</t>
  </si>
  <si>
    <t>PLTBg_Suka_Damai</t>
  </si>
  <si>
    <t>PLTU_Kalselteng_1_(PT._SKS_Listrik_Kalimantan)_#01</t>
  </si>
  <si>
    <t>PLTU_Kalselteng_1_(PT._SKS_Listrik_Kalimantan)_#02</t>
  </si>
  <si>
    <t>PLTD_Kuala_Pembuang_Unit_7</t>
  </si>
  <si>
    <t>PLTU_Kalbar_1_Unit_1</t>
  </si>
  <si>
    <t>PLTGU_Senipah_(ST)</t>
  </si>
  <si>
    <t>PLTD_Kuala_Pembuang_Unit_9</t>
  </si>
  <si>
    <t>PLTU_Kalbar_1_Unit_2</t>
  </si>
  <si>
    <t>PLTD_Kuala_Kurun_Unit_2-3</t>
  </si>
  <si>
    <t>PLTD_Kuala_Kurun_Unit_4</t>
  </si>
  <si>
    <t>PLTD_Simpang_Sepaku_Mitsubishi_Unit_9</t>
  </si>
  <si>
    <t>PLTD_Trisakti</t>
  </si>
  <si>
    <t>PLTD_Barabai</t>
  </si>
  <si>
    <t>PLTD_Panangkalaan</t>
  </si>
  <si>
    <t>PLTD_Maburai</t>
  </si>
  <si>
    <t>PLTD_Bontang</t>
  </si>
  <si>
    <t>PLTD_Kledang</t>
  </si>
  <si>
    <t>PLTU_Mangkujenang</t>
  </si>
  <si>
    <t>PLTD_Petung</t>
  </si>
  <si>
    <t>PLTD_Kerang</t>
  </si>
  <si>
    <t>PLTD_Jenebora/Gresik</t>
  </si>
  <si>
    <t>PLTD_Siantan</t>
  </si>
  <si>
    <t>PLTD_Sudirman</t>
  </si>
  <si>
    <t>PLTD_Artiduta</t>
  </si>
  <si>
    <t>PLTD_Sepaso</t>
  </si>
  <si>
    <t>PLTD_Sangkulirang</t>
  </si>
  <si>
    <t>PLTD_Sentawar</t>
  </si>
  <si>
    <t>PLTD_Melak</t>
  </si>
  <si>
    <t>PLTD_Sambaliung</t>
  </si>
  <si>
    <t>PLTD_Malinau</t>
  </si>
  <si>
    <t>PLTD_Selor</t>
  </si>
  <si>
    <t>PLTD_Kotabaru</t>
  </si>
  <si>
    <t>PLTD_Kumai</t>
  </si>
  <si>
    <t>PLTD_Buntok</t>
  </si>
  <si>
    <t>PLTD_Sukaharja</t>
  </si>
  <si>
    <t>PLTD_Sandai</t>
  </si>
  <si>
    <t>PLTD_Sampurna</t>
  </si>
  <si>
    <t>PLTD_Marau</t>
  </si>
  <si>
    <t>PLTD_Sambas</t>
  </si>
  <si>
    <t>PLTMH_Sajingan</t>
  </si>
  <si>
    <t>PLTD_Bengkayang</t>
  </si>
  <si>
    <t>PLTMH_Merasap</t>
  </si>
  <si>
    <t>PLTD_Lemukutan</t>
  </si>
  <si>
    <t>PLTS_Temajuk</t>
  </si>
  <si>
    <t>PLTS_Sidding</t>
  </si>
  <si>
    <t>PLTD_Temajuk</t>
  </si>
  <si>
    <t>PLTD_Ngabang</t>
  </si>
  <si>
    <t>PLTD_Semboja</t>
  </si>
  <si>
    <t>PLTD_Teraju</t>
  </si>
  <si>
    <t>PLTD_Sekadau</t>
  </si>
  <si>
    <t>PLTD_Belitang</t>
  </si>
  <si>
    <t>PLTD_Menyurai</t>
  </si>
  <si>
    <t>PLTD_Senaning</t>
  </si>
  <si>
    <t>PLTD_Ketungau</t>
  </si>
  <si>
    <t>PLTD_Tebidah</t>
  </si>
  <si>
    <t>PLTD_Serawai</t>
  </si>
  <si>
    <t>PLTD_Manukung</t>
  </si>
  <si>
    <t>PLTD_Bora</t>
  </si>
  <si>
    <t>PLTMH_Bora</t>
  </si>
  <si>
    <t>PLTD_Tontang</t>
  </si>
  <si>
    <t>PLTD_Kalan</t>
  </si>
  <si>
    <t>PLTD_Kayan</t>
  </si>
  <si>
    <t>PLTD_Kemangai</t>
  </si>
  <si>
    <t>PLTD_Sawai</t>
  </si>
  <si>
    <t>PLTD_Semitau</t>
  </si>
  <si>
    <t>PLTD_Bunut</t>
  </si>
  <si>
    <t>PLTD_Jongkong</t>
  </si>
  <si>
    <t>PLTD_Embaloh</t>
  </si>
  <si>
    <t>PLTD_Lanjak</t>
  </si>
  <si>
    <t>PLTD_Tepuai</t>
  </si>
  <si>
    <t>PLTD_Seberuang</t>
  </si>
  <si>
    <t>PLTD_Belikai</t>
  </si>
  <si>
    <t>PLTD_Kantuk</t>
  </si>
  <si>
    <t>PLTD_Piasak</t>
  </si>
  <si>
    <t>PLTD_Nibung</t>
  </si>
  <si>
    <t>PLTD_Badau</t>
  </si>
  <si>
    <t>PLTD_Jasa</t>
  </si>
  <si>
    <t>PLTD_Pagatan</t>
  </si>
  <si>
    <t>PLTD_Mendawai</t>
  </si>
  <si>
    <t>PLTD_Pangkut</t>
  </si>
  <si>
    <t>PLTD_Kenambui</t>
  </si>
  <si>
    <t>PLTD_Sukamandang</t>
  </si>
  <si>
    <t>PLTD_Kudangan</t>
  </si>
  <si>
    <t>PLTD_Semaras</t>
  </si>
  <si>
    <t>PLTD_Lontar</t>
  </si>
  <si>
    <t>PLTD_Kerasian</t>
  </si>
  <si>
    <t>PLTD_Geronggang</t>
  </si>
  <si>
    <t>PLTD_Sampanahan</t>
  </si>
  <si>
    <t>PLTD_Sengayam</t>
  </si>
  <si>
    <t>PLTD_Marabatuan</t>
  </si>
  <si>
    <t>PLTD_Bakau</t>
  </si>
  <si>
    <t>PLTD_Mulyaharja</t>
  </si>
  <si>
    <t>PLTD_Kerayaan</t>
  </si>
  <si>
    <t>PLTD_Kerumputan</t>
  </si>
  <si>
    <t>PLTD_Timpah</t>
  </si>
  <si>
    <t>PLTD_Sebangau</t>
  </si>
  <si>
    <t>PLTD_Pujon</t>
  </si>
  <si>
    <t>PLTD_Pendang</t>
  </si>
  <si>
    <t>PLTD_Bundar</t>
  </si>
  <si>
    <t>PLTD_Babai</t>
  </si>
  <si>
    <t>PLTD_Mangkatip</t>
  </si>
  <si>
    <t>PLTD_Damparan</t>
  </si>
  <si>
    <t>PLTD_Benangin</t>
  </si>
  <si>
    <t>PLTD_Montalat</t>
  </si>
  <si>
    <t>PLTD_Kandui</t>
  </si>
  <si>
    <t>PLTD_Sabuh</t>
  </si>
  <si>
    <t>PLTD_Karangan</t>
  </si>
  <si>
    <t>PLTD_Pengadan</t>
  </si>
  <si>
    <t>PLTD_Senyiur</t>
  </si>
  <si>
    <t>PLTD_Tabisaq</t>
  </si>
  <si>
    <t>PLTD_Kelumpang</t>
  </si>
  <si>
    <t>PLTD_Penyinggahan</t>
  </si>
  <si>
    <t>PLTD_Semayang</t>
  </si>
  <si>
    <t>PLTD_Jantur</t>
  </si>
  <si>
    <t>PLTD_Tabang</t>
  </si>
  <si>
    <t>PLTD_Sedulang</t>
  </si>
  <si>
    <t>PLTD_Bunyu</t>
  </si>
  <si>
    <t>PLTD_Atap</t>
  </si>
  <si>
    <t>PLTD_Sekatak</t>
  </si>
  <si>
    <t>PLTD_Biduk-Biduk</t>
  </si>
  <si>
    <t>PLTD_KTT</t>
  </si>
  <si>
    <t>PLTD_Mara</t>
  </si>
  <si>
    <t>PLTD_Nunukan</t>
  </si>
  <si>
    <t>PLTD_Sebatik</t>
  </si>
  <si>
    <t>PLTS_Sebatik</t>
  </si>
  <si>
    <t>PLTD_Talisayan</t>
  </si>
  <si>
    <t>PLTD_Derawan</t>
  </si>
  <si>
    <t>PLTS_Derawan</t>
  </si>
  <si>
    <t>PLTD_Merasa</t>
  </si>
  <si>
    <t>PLTD_Tubaan</t>
  </si>
  <si>
    <t>PLTD_Krayan</t>
  </si>
  <si>
    <t>PLTMH_Krayan</t>
  </si>
  <si>
    <t>PLTD_Seimenggaris</t>
  </si>
  <si>
    <t>PLTD_Sebuku</t>
  </si>
  <si>
    <t>PLTD_Tarakan</t>
  </si>
  <si>
    <t>PLTG_Trisakti</t>
  </si>
  <si>
    <t>PLTG_Siantan</t>
  </si>
  <si>
    <t>PLTMG_Kaltimex</t>
  </si>
  <si>
    <t>PLTMG_Belimbing</t>
  </si>
  <si>
    <t>node0</t>
  </si>
  <si>
    <t>node1</t>
  </si>
  <si>
    <t>length_m</t>
  </si>
  <si>
    <t>coords0</t>
  </si>
  <si>
    <t>coords1</t>
  </si>
  <si>
    <t>PLTD_Simpang_Sepaku_Mitsubishi_Unit_56</t>
  </si>
  <si>
    <t>PLTD_Kartamulia_Sukamara_Mitsubishi_Unit_78</t>
  </si>
  <si>
    <t>PLTD_Gunung_Purei_Unit_123</t>
  </si>
  <si>
    <t>type</t>
  </si>
  <si>
    <t>substation</t>
  </si>
  <si>
    <t>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</si>
</sst>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0"/>
  <sheetViews>
    <sheetView tabSelected="1" workbookViewId="0">
      <selection activeCell="F9" sqref="F9"/>
    </sheetView>
  </sheetViews>
  <sheetFormatPr defaultRowHeight="14.4" x14ac:dyDescent="0.3"/>
  <cols>
    <col min="6" max="7" width="14.6640625" bestFit="1" customWidth="1"/>
  </cols>
  <sheetData>
    <row r="1" spans="1:13" x14ac:dyDescent="0.3">
      <c r="A1" t="s">
        <v>518</v>
      </c>
      <c r="B1" t="s">
        <v>510</v>
      </c>
      <c r="C1" t="s">
        <v>511</v>
      </c>
      <c r="D1" t="s">
        <v>0</v>
      </c>
      <c r="E1" t="s">
        <v>1</v>
      </c>
      <c r="F1" t="s">
        <v>513</v>
      </c>
      <c r="G1" t="s">
        <v>514</v>
      </c>
      <c r="H1" t="s">
        <v>2</v>
      </c>
      <c r="I1" t="s">
        <v>3</v>
      </c>
      <c r="J1" t="s">
        <v>4</v>
      </c>
      <c r="K1" t="s">
        <v>5</v>
      </c>
      <c r="L1" t="s">
        <v>512</v>
      </c>
      <c r="M1" t="str">
        <f>CONCATENATE(" ",",",B1,",",C1,",",F1,",",G1,",",H1,",",I1,",",J1,",",K1,",",L1,","," ")</f>
        <v xml:space="preserve"> ,node0,node1,coords0,coords1,lon0,lat0,lon1,lat1,length_m, </v>
      </c>
    </row>
    <row r="2" spans="1:13" x14ac:dyDescent="0.3">
      <c r="A2" t="s">
        <v>519</v>
      </c>
      <c r="B2" t="s">
        <v>6</v>
      </c>
      <c r="C2" t="s">
        <v>7</v>
      </c>
      <c r="D2">
        <v>0</v>
      </c>
      <c r="E2">
        <v>1</v>
      </c>
      <c r="F2" t="str">
        <f>CONCATENATE(H2,",",I2)</f>
        <v>109.2688,1.3429</v>
      </c>
      <c r="G2" t="str">
        <f>CONCATENATE(J2,",",K2)</f>
        <v>108.9876,0.9266</v>
      </c>
      <c r="H2">
        <v>109.2688</v>
      </c>
      <c r="I2">
        <v>1.3429</v>
      </c>
      <c r="J2">
        <v>108.9876</v>
      </c>
      <c r="K2">
        <v>0.92659999999999998</v>
      </c>
      <c r="L2">
        <v>59200</v>
      </c>
      <c r="M2" t="str">
        <f>CONCATENATE(" ",",",B2,",",C2,",",F2,",",G2,",",H2,",",I2,",",J2,",",K2,",",L2,","," ")</f>
        <v xml:space="preserve"> ,GI_Sambas,GI_Singkawang,109.2688,1.3429,108.9876,0.9266,109.2688,1.3429,108.9876,0.9266,59200, </v>
      </c>
    </row>
    <row r="3" spans="1:13" x14ac:dyDescent="0.3">
      <c r="A3" t="s">
        <v>519</v>
      </c>
      <c r="B3" t="s">
        <v>7</v>
      </c>
      <c r="C3" t="s">
        <v>8</v>
      </c>
      <c r="D3">
        <v>1</v>
      </c>
      <c r="E3">
        <v>3</v>
      </c>
      <c r="F3" t="str">
        <f t="shared" ref="F3:F66" si="0">CONCATENATE(H3,",",I3)</f>
        <v>108.9876,0.9266</v>
      </c>
      <c r="G3" t="str">
        <f t="shared" ref="G3:G66" si="1">CONCATENATE(J3,",",K3)</f>
        <v>108.8653,0.83</v>
      </c>
      <c r="H3">
        <v>108.9876</v>
      </c>
      <c r="I3">
        <v>0.92659999999999998</v>
      </c>
      <c r="J3">
        <v>108.8653</v>
      </c>
      <c r="K3">
        <v>0.83</v>
      </c>
      <c r="L3">
        <v>20829</v>
      </c>
      <c r="M3" t="str">
        <f>CONCATENATE(" ",",",B3,",",C3,",",F3,",",G3,",",H3,",",I3,",",J3,",",K3,",",L3,","," ")</f>
        <v xml:space="preserve"> ,GI_Singkawang,GI_PLTU_2_Kalbar,108.9876,0.9266,108.8653,0.83,108.9876,0.9266,108.8653,0.83,20829, </v>
      </c>
    </row>
    <row r="4" spans="1:13" x14ac:dyDescent="0.3">
      <c r="A4" t="s">
        <v>519</v>
      </c>
      <c r="B4" t="s">
        <v>8</v>
      </c>
      <c r="C4" t="s">
        <v>9</v>
      </c>
      <c r="D4">
        <v>3</v>
      </c>
      <c r="E4">
        <v>2</v>
      </c>
      <c r="F4" t="str">
        <f t="shared" si="0"/>
        <v>108.8653,0.83</v>
      </c>
      <c r="G4" t="str">
        <f t="shared" si="1"/>
        <v>108.8747,0.8361</v>
      </c>
      <c r="H4">
        <v>108.8653</v>
      </c>
      <c r="I4">
        <v>0.83</v>
      </c>
      <c r="J4">
        <v>108.8747</v>
      </c>
      <c r="K4">
        <v>0.83609999999999995</v>
      </c>
      <c r="L4">
        <v>1393</v>
      </c>
      <c r="M4" t="str">
        <f>CONCATENATE(" ",",",B4,",",C4,",",F4,",",G4,",",H4,",",I4,",",J4,",",K4,",",L4,","," ")</f>
        <v xml:space="preserve"> ,GI_PLTU_2_Kalbar,GI_PLTU_3_Kalbar,108.8653,0.83,108.8747,0.8361,108.8653,0.83,108.8747,0.8361,1393, </v>
      </c>
    </row>
    <row r="5" spans="1:13" x14ac:dyDescent="0.3">
      <c r="A5" t="s">
        <v>519</v>
      </c>
      <c r="B5" t="s">
        <v>7</v>
      </c>
      <c r="C5" t="s">
        <v>10</v>
      </c>
      <c r="D5">
        <v>1</v>
      </c>
      <c r="E5">
        <v>4</v>
      </c>
      <c r="F5" t="str">
        <f t="shared" si="0"/>
        <v>108.9876,0.9266</v>
      </c>
      <c r="G5" t="str">
        <f t="shared" si="1"/>
        <v>108.9853,0.3162</v>
      </c>
      <c r="H5">
        <v>108.9876</v>
      </c>
      <c r="I5">
        <v>0.92659999999999998</v>
      </c>
      <c r="J5">
        <v>108.9853</v>
      </c>
      <c r="K5">
        <v>0.31619999999999998</v>
      </c>
      <c r="L5">
        <v>70613</v>
      </c>
      <c r="M5" t="str">
        <f>CONCATENATE(" ",",",B5,",",C5,",",F5,",",G5,",",H5,",",I5,",",J5,",",K5,",",L5,","," ")</f>
        <v xml:space="preserve"> ,GI_Singkawang,GI_Senggiring,108.9876,0.9266,108.9853,0.3162,108.9876,0.9266,108.9853,0.3162,70613, </v>
      </c>
    </row>
    <row r="6" spans="1:13" x14ac:dyDescent="0.3">
      <c r="A6" t="s">
        <v>519</v>
      </c>
      <c r="B6" t="s">
        <v>10</v>
      </c>
      <c r="C6" t="s">
        <v>11</v>
      </c>
      <c r="D6">
        <v>4</v>
      </c>
      <c r="E6">
        <v>5</v>
      </c>
      <c r="F6" t="str">
        <f t="shared" si="0"/>
        <v>108.9853,0.3162</v>
      </c>
      <c r="G6" t="str">
        <f t="shared" si="1"/>
        <v>109.2055,0.0592</v>
      </c>
      <c r="H6">
        <v>108.9853</v>
      </c>
      <c r="I6">
        <v>0.31619999999999998</v>
      </c>
      <c r="J6">
        <v>109.2055</v>
      </c>
      <c r="K6">
        <v>5.9200000000000003E-2</v>
      </c>
      <c r="L6">
        <v>42848</v>
      </c>
      <c r="M6" t="str">
        <f>CONCATENATE(" ",",",B6,",",C6,",",F6,",",G6,",",H6,",",I6,",",J6,",",K6,",",L6,","," ")</f>
        <v xml:space="preserve"> ,GI_Senggiring,GI_Parit_Baru,108.9853,0.3162,109.2055,0.0592,108.9853,0.3162,109.2055,0.0592,42848, </v>
      </c>
    </row>
    <row r="7" spans="1:13" x14ac:dyDescent="0.3">
      <c r="A7" t="s">
        <v>519</v>
      </c>
      <c r="B7" t="s">
        <v>11</v>
      </c>
      <c r="C7" t="s">
        <v>12</v>
      </c>
      <c r="D7">
        <v>5</v>
      </c>
      <c r="E7">
        <v>6</v>
      </c>
      <c r="F7" t="str">
        <f t="shared" si="0"/>
        <v>109.2055,0.0592</v>
      </c>
      <c r="G7" t="str">
        <f t="shared" si="1"/>
        <v>109.2987,-0.0754</v>
      </c>
      <c r="H7">
        <v>109.2055</v>
      </c>
      <c r="I7">
        <v>5.9200000000000003E-2</v>
      </c>
      <c r="J7">
        <v>109.2987</v>
      </c>
      <c r="K7">
        <v>-7.5399999999999995E-2</v>
      </c>
      <c r="L7">
        <v>22011</v>
      </c>
      <c r="M7" t="str">
        <f>CONCATENATE(" ",",",B7,",",C7,",",F7,",",G7,",",H7,",",I7,",",J7,",",K7,",",L7,","," ")</f>
        <v xml:space="preserve"> ,GI_Parit_Baru,GI_Kota_Baru,109.2055,0.0592,109.2987,-0.0754,109.2055,0.0592,109.2987,-0.0754,22011, </v>
      </c>
    </row>
    <row r="8" spans="1:13" x14ac:dyDescent="0.3">
      <c r="A8" t="s">
        <v>519</v>
      </c>
      <c r="B8" t="s">
        <v>11</v>
      </c>
      <c r="C8" t="s">
        <v>13</v>
      </c>
      <c r="D8">
        <v>5</v>
      </c>
      <c r="E8">
        <v>7</v>
      </c>
      <c r="F8" t="str">
        <f t="shared" si="0"/>
        <v>109.2055,0.0592</v>
      </c>
      <c r="G8" t="str">
        <f t="shared" si="1"/>
        <v>109.328,-0.0002</v>
      </c>
      <c r="H8">
        <v>109.2055</v>
      </c>
      <c r="I8">
        <v>5.9200000000000003E-2</v>
      </c>
      <c r="J8">
        <v>109.328</v>
      </c>
      <c r="K8">
        <v>-2.0000000000000001E-4</v>
      </c>
      <c r="L8">
        <v>16708</v>
      </c>
      <c r="M8" t="str">
        <f>CONCATENATE(" ",",",B8,",",C8,",",F8,",",G8,",",H8,",",I8,",",J8,",",K8,",",L8,","," ")</f>
        <v xml:space="preserve"> ,GI_Parit_Baru,GI_Siantan,109.2055,0.0592,109.328,-0.0002,109.2055,0.0592,109.328,-0.0002,16708, </v>
      </c>
    </row>
    <row r="9" spans="1:13" x14ac:dyDescent="0.3">
      <c r="A9" t="s">
        <v>519</v>
      </c>
      <c r="B9" t="s">
        <v>13</v>
      </c>
      <c r="C9" t="s">
        <v>14</v>
      </c>
      <c r="D9">
        <v>7</v>
      </c>
      <c r="E9">
        <v>8</v>
      </c>
      <c r="F9" t="str">
        <f t="shared" si="0"/>
        <v>109.328,-0.0002</v>
      </c>
      <c r="G9" t="str">
        <f t="shared" si="1"/>
        <v>109.3809,-0.0735</v>
      </c>
      <c r="H9">
        <v>109.328</v>
      </c>
      <c r="I9">
        <v>-2.0000000000000001E-4</v>
      </c>
      <c r="J9">
        <v>109.3809</v>
      </c>
      <c r="K9">
        <v>-7.3499999999999996E-2</v>
      </c>
      <c r="L9">
        <v>18140</v>
      </c>
      <c r="M9" t="str">
        <f>CONCATENATE(" ",",",B9,",",C9,",",F9,",",G9,",",H9,",",I9,",",J9,",",K9,",",L9,","," ")</f>
        <v xml:space="preserve"> ,GI_Siantan,GI_Sei_Raya,109.328,-0.0002,109.3809,-0.0735,109.328,-0.0002,109.3809,-0.0735,18140, </v>
      </c>
    </row>
    <row r="10" spans="1:13" x14ac:dyDescent="0.3">
      <c r="A10" t="s">
        <v>519</v>
      </c>
      <c r="B10" t="s">
        <v>13</v>
      </c>
      <c r="C10" t="s">
        <v>15</v>
      </c>
      <c r="D10">
        <v>7</v>
      </c>
      <c r="E10">
        <v>9</v>
      </c>
      <c r="F10" t="str">
        <f t="shared" si="0"/>
        <v>109.328,-0.0002</v>
      </c>
      <c r="G10" t="str">
        <f t="shared" si="1"/>
        <v>110.0932,0.0015</v>
      </c>
      <c r="H10">
        <v>109.328</v>
      </c>
      <c r="I10">
        <v>-2.0000000000000001E-4</v>
      </c>
      <c r="J10">
        <v>110.0932</v>
      </c>
      <c r="K10">
        <v>1.5E-3</v>
      </c>
      <c r="L10">
        <v>99173</v>
      </c>
      <c r="M10" t="str">
        <f>CONCATENATE(" ",",",B10,",",C10,",",F10,",",G10,",",H10,",",I10,",",J10,",",K10,",",L10,","," ")</f>
        <v xml:space="preserve"> ,GI_Siantan,GI_Tayan,109.328,-0.0002,110.0932,0.0015,109.328,-0.0002,110.0932,0.0015,99173, </v>
      </c>
    </row>
    <row r="11" spans="1:13" x14ac:dyDescent="0.3">
      <c r="A11" t="s">
        <v>519</v>
      </c>
      <c r="B11" t="s">
        <v>15</v>
      </c>
      <c r="C11" t="s">
        <v>16</v>
      </c>
      <c r="D11">
        <v>9</v>
      </c>
      <c r="E11">
        <v>10</v>
      </c>
      <c r="F11" t="str">
        <f t="shared" si="0"/>
        <v>110.0932,0.0015</v>
      </c>
      <c r="G11" t="str">
        <f t="shared" si="1"/>
        <v>110.001,0.3534</v>
      </c>
      <c r="H11">
        <v>110.0932</v>
      </c>
      <c r="I11">
        <v>1.5E-3</v>
      </c>
      <c r="J11">
        <v>110.001</v>
      </c>
      <c r="K11">
        <v>0.35339999999999999</v>
      </c>
      <c r="L11">
        <v>47271</v>
      </c>
      <c r="M11" t="str">
        <f>CONCATENATE(" ",",",B11,",",C11,",",F11,",",G11,",",H11,",",I11,",",J11,",",K11,",",L11,","," ")</f>
        <v xml:space="preserve"> ,GI_Tayan,GI_Ngabang,110.0932,0.0015,110.001,0.3534,110.0932,0.0015,110.001,0.3534,47271, </v>
      </c>
    </row>
    <row r="12" spans="1:13" x14ac:dyDescent="0.3">
      <c r="A12" t="s">
        <v>519</v>
      </c>
      <c r="B12" t="s">
        <v>16</v>
      </c>
      <c r="C12" t="s">
        <v>17</v>
      </c>
      <c r="D12">
        <v>10</v>
      </c>
      <c r="E12">
        <v>11</v>
      </c>
      <c r="F12" t="str">
        <f t="shared" si="0"/>
        <v>110.001,0.3534</v>
      </c>
      <c r="G12" t="str">
        <f t="shared" si="1"/>
        <v>109.4967,0.9056</v>
      </c>
      <c r="H12">
        <v>110.001</v>
      </c>
      <c r="I12">
        <v>0.35339999999999999</v>
      </c>
      <c r="J12">
        <v>109.4967</v>
      </c>
      <c r="K12">
        <v>0.90559999999999996</v>
      </c>
      <c r="L12">
        <v>95473</v>
      </c>
      <c r="M12" t="str">
        <f>CONCATENATE(" ",",",B12,",",C12,",",F12,",",G12,",",H12,",",I12,",",J12,",",K12,",",L12,","," ")</f>
        <v xml:space="preserve"> ,GI_Ngabang,GI_Bengkayang,110.001,0.3534,109.4967,0.9056,110.001,0.3534,109.4967,0.9056,95473, </v>
      </c>
    </row>
    <row r="13" spans="1:13" x14ac:dyDescent="0.3">
      <c r="A13" t="s">
        <v>519</v>
      </c>
      <c r="B13" t="s">
        <v>17</v>
      </c>
      <c r="C13" t="s">
        <v>7</v>
      </c>
      <c r="D13">
        <v>11</v>
      </c>
      <c r="E13">
        <v>1</v>
      </c>
      <c r="F13" t="str">
        <f t="shared" si="0"/>
        <v>109.4967,0.9056</v>
      </c>
      <c r="G13" t="str">
        <f t="shared" si="1"/>
        <v>108.9876,0.9266</v>
      </c>
      <c r="H13">
        <v>109.4967</v>
      </c>
      <c r="I13">
        <v>0.90559999999999996</v>
      </c>
      <c r="J13">
        <v>108.9876</v>
      </c>
      <c r="K13">
        <v>0.92659999999999998</v>
      </c>
      <c r="L13">
        <v>73947</v>
      </c>
      <c r="M13" t="str">
        <f>CONCATENATE(" ",",",B13,",",C13,",",F13,",",G13,",",H13,",",I13,",",J13,",",K13,",",L13,","," ")</f>
        <v xml:space="preserve"> ,GI_Bengkayang,GI_Singkawang,109.4967,0.9056,108.9876,0.9266,109.4967,0.9056,108.9876,0.9266,73947, </v>
      </c>
    </row>
    <row r="14" spans="1:13" x14ac:dyDescent="0.3">
      <c r="A14" t="s">
        <v>519</v>
      </c>
      <c r="B14" t="s">
        <v>17</v>
      </c>
      <c r="C14" t="s">
        <v>18</v>
      </c>
      <c r="D14">
        <v>11</v>
      </c>
      <c r="E14">
        <v>12</v>
      </c>
      <c r="F14" t="str">
        <f t="shared" si="0"/>
        <v>109.4967,0.9056</v>
      </c>
      <c r="G14" t="str">
        <f t="shared" si="1"/>
        <v>109.4966,0.9066</v>
      </c>
      <c r="H14">
        <v>109.4967</v>
      </c>
      <c r="I14">
        <v>0.90559999999999996</v>
      </c>
      <c r="J14">
        <v>109.4966</v>
      </c>
      <c r="K14">
        <v>0.90659999999999996</v>
      </c>
      <c r="L14">
        <v>104</v>
      </c>
      <c r="M14" t="str">
        <f>CONCATENATE(" ",",",B14,",",C14,",",F14,",",G14,",",H14,",",I14,",",J14,",",K14,",",L14,","," ")</f>
        <v xml:space="preserve"> ,GI_Bengkayang,GITET_Bengkayang,109.4967,0.9056,109.4966,0.9066,109.4967,0.9056,109.4966,0.9066,104, </v>
      </c>
    </row>
    <row r="15" spans="1:13" x14ac:dyDescent="0.3">
      <c r="A15" t="s">
        <v>519</v>
      </c>
      <c r="B15" t="s">
        <v>19</v>
      </c>
      <c r="C15" t="s">
        <v>20</v>
      </c>
      <c r="D15">
        <v>13</v>
      </c>
      <c r="E15">
        <v>14</v>
      </c>
      <c r="F15" t="str">
        <f t="shared" si="0"/>
        <v>111.7037,-2.6152</v>
      </c>
      <c r="G15" t="str">
        <f t="shared" si="1"/>
        <v>112.9207,-2.4816</v>
      </c>
      <c r="H15">
        <v>111.7037</v>
      </c>
      <c r="I15">
        <v>-2.6152000000000002</v>
      </c>
      <c r="J15">
        <v>112.9207</v>
      </c>
      <c r="K15">
        <v>-2.4815999999999998</v>
      </c>
      <c r="L15">
        <v>162004</v>
      </c>
      <c r="M15" t="str">
        <f>CONCATENATE(" ",",",B15,",",C15,",",F15,",",G15,",",H15,",",I15,",",J15,",",K15,",",L15,","," ")</f>
        <v xml:space="preserve"> ,GI_Pangkalanbun,GI_Sampit,111.7037,-2.6152,112.9207,-2.4816,111.7037,-2.6152,112.9207,-2.4816,162004, </v>
      </c>
    </row>
    <row r="16" spans="1:13" x14ac:dyDescent="0.3">
      <c r="A16" t="s">
        <v>519</v>
      </c>
      <c r="B16" t="s">
        <v>21</v>
      </c>
      <c r="C16" t="s">
        <v>20</v>
      </c>
      <c r="D16">
        <v>15</v>
      </c>
      <c r="E16">
        <v>14</v>
      </c>
      <c r="F16" t="str">
        <f t="shared" si="0"/>
        <v>112.9101,-2.7625</v>
      </c>
      <c r="G16" t="str">
        <f t="shared" si="1"/>
        <v>112.9207,-2.4816</v>
      </c>
      <c r="H16">
        <v>112.9101</v>
      </c>
      <c r="I16">
        <v>-2.7625000000000002</v>
      </c>
      <c r="J16">
        <v>112.9207</v>
      </c>
      <c r="K16">
        <v>-2.4815999999999998</v>
      </c>
      <c r="L16">
        <v>40323</v>
      </c>
      <c r="M16" t="str">
        <f>CONCATENATE(" ",",",B16,",",C16,",",F16,",",G16,",",H16,",",I16,",",J16,",",K16,",",L16,","," ")</f>
        <v xml:space="preserve"> ,GI_PLTU_Sampit,GI_Sampit,112.9101,-2.7625,112.9207,-2.4816,112.9101,-2.7625,112.9207,-2.4816,40323, </v>
      </c>
    </row>
    <row r="17" spans="1:13" x14ac:dyDescent="0.3">
      <c r="A17" t="s">
        <v>519</v>
      </c>
      <c r="B17" t="s">
        <v>20</v>
      </c>
      <c r="C17" t="s">
        <v>22</v>
      </c>
      <c r="D17">
        <v>14</v>
      </c>
      <c r="E17">
        <v>16</v>
      </c>
      <c r="F17" t="str">
        <f t="shared" si="0"/>
        <v>112.9207,-2.4816</v>
      </c>
      <c r="G17" t="str">
        <f t="shared" si="1"/>
        <v>113.4337,-1.9002</v>
      </c>
      <c r="H17">
        <v>112.9207</v>
      </c>
      <c r="I17">
        <v>-2.4815999999999998</v>
      </c>
      <c r="J17">
        <v>113.4337</v>
      </c>
      <c r="K17">
        <v>-1.9001999999999999</v>
      </c>
      <c r="L17">
        <v>106631</v>
      </c>
      <c r="M17" t="str">
        <f>CONCATENATE(" ",",",B17,",",C17,",",F17,",",G17,",",H17,",",I17,",",J17,",",K17,",",L17,","," ")</f>
        <v xml:space="preserve"> ,GI_Sampit,GI_Kasongan,112.9207,-2.4816,113.4337,-1.9002,112.9207,-2.4816,113.4337,-1.9002,106631, </v>
      </c>
    </row>
    <row r="18" spans="1:13" x14ac:dyDescent="0.3">
      <c r="A18" t="s">
        <v>519</v>
      </c>
      <c r="B18" t="s">
        <v>22</v>
      </c>
      <c r="C18" t="s">
        <v>23</v>
      </c>
      <c r="D18">
        <v>16</v>
      </c>
      <c r="E18">
        <v>17</v>
      </c>
      <c r="F18" t="str">
        <f t="shared" si="0"/>
        <v>113.4337,-1.9002</v>
      </c>
      <c r="G18" t="str">
        <f t="shared" si="1"/>
        <v>113.8739,-2.1748</v>
      </c>
      <c r="H18">
        <v>113.4337</v>
      </c>
      <c r="I18">
        <v>-1.9001999999999999</v>
      </c>
      <c r="J18">
        <v>113.87390000000001</v>
      </c>
      <c r="K18">
        <v>-2.1747999999999998</v>
      </c>
      <c r="L18">
        <v>65985</v>
      </c>
      <c r="M18" t="str">
        <f>CONCATENATE(" ",",",B18,",",C18,",",F18,",",G18,",",H18,",",I18,",",J18,",",K18,",",L18,","," ")</f>
        <v xml:space="preserve"> ,GI_Kasongan,GI_Palangkaraya,113.4337,-1.9002,113.8739,-2.1748,113.4337,-1.9002,113.8739,-2.1748,65985, </v>
      </c>
    </row>
    <row r="19" spans="1:13" x14ac:dyDescent="0.3">
      <c r="A19" t="s">
        <v>519</v>
      </c>
      <c r="B19" t="s">
        <v>23</v>
      </c>
      <c r="C19" t="s">
        <v>24</v>
      </c>
      <c r="D19">
        <v>17</v>
      </c>
      <c r="E19">
        <v>18</v>
      </c>
      <c r="F19" t="str">
        <f t="shared" si="0"/>
        <v>113.8739,-2.1748</v>
      </c>
      <c r="G19" t="str">
        <f t="shared" si="1"/>
        <v>113.9302,-2.2748</v>
      </c>
      <c r="H19">
        <v>113.87390000000001</v>
      </c>
      <c r="I19">
        <v>-2.1747999999999998</v>
      </c>
      <c r="J19">
        <v>113.9302</v>
      </c>
      <c r="K19">
        <v>-2.2747999999999999</v>
      </c>
      <c r="L19">
        <v>14309</v>
      </c>
      <c r="M19" t="str">
        <f>CONCATENATE(" ",",",B19,",",C19,",",F19,",",G19,",",H19,",",I19,",",J19,",",K19,",",L19,","," ")</f>
        <v xml:space="preserve"> ,GI_Palangkaraya,GI_Sebangau,113.8739,-2.1748,113.9302,-2.2748,113.8739,-2.1748,113.9302,-2.2748,14309, </v>
      </c>
    </row>
    <row r="20" spans="1:13" x14ac:dyDescent="0.3">
      <c r="A20" t="s">
        <v>519</v>
      </c>
      <c r="B20" t="s">
        <v>24</v>
      </c>
      <c r="C20" t="s">
        <v>25</v>
      </c>
      <c r="D20">
        <v>18</v>
      </c>
      <c r="E20">
        <v>19</v>
      </c>
      <c r="F20" t="str">
        <f t="shared" si="0"/>
        <v>113.9302,-2.2748</v>
      </c>
      <c r="G20" t="str">
        <f t="shared" si="1"/>
        <v>114.2547,-2.7316</v>
      </c>
      <c r="H20">
        <v>113.9302</v>
      </c>
      <c r="I20">
        <v>-2.2747999999999999</v>
      </c>
      <c r="J20">
        <v>114.2547</v>
      </c>
      <c r="K20">
        <v>-2.7315999999999998</v>
      </c>
      <c r="L20">
        <v>71353</v>
      </c>
      <c r="M20" t="str">
        <f>CONCATENATE(" ",",",B20,",",C20,",",F20,",",G20,",",H20,",",I20,",",J20,",",K20,",",L20,","," ")</f>
        <v xml:space="preserve"> ,GI_Sebangau,GI_Pulau_Pisang,113.9302,-2.2748,114.2547,-2.7316,113.9302,-2.2748,114.2547,-2.7316,71353, </v>
      </c>
    </row>
    <row r="21" spans="1:13" x14ac:dyDescent="0.3">
      <c r="A21" t="s">
        <v>519</v>
      </c>
      <c r="B21" t="s">
        <v>25</v>
      </c>
      <c r="C21" t="s">
        <v>26</v>
      </c>
      <c r="D21">
        <v>19</v>
      </c>
      <c r="E21">
        <v>20</v>
      </c>
      <c r="F21" t="str">
        <f t="shared" si="0"/>
        <v>114.2547,-2.7316</v>
      </c>
      <c r="G21" t="str">
        <f t="shared" si="1"/>
        <v>114.2086,-2.8214</v>
      </c>
      <c r="H21">
        <v>114.2547</v>
      </c>
      <c r="I21">
        <v>-2.7315999999999998</v>
      </c>
      <c r="J21">
        <v>114.2086</v>
      </c>
      <c r="K21">
        <v>-2.8214000000000001</v>
      </c>
      <c r="L21">
        <v>13191</v>
      </c>
      <c r="M21" t="str">
        <f>CONCATENATE(" ",",",B21,",",C21,",",F21,",",G21,",",H21,",",I21,",",J21,",",K21,",",L21,","," ")</f>
        <v xml:space="preserve"> ,GI_Pulau_Pisang,GI_S_Mintin,114.2547,-2.7316,114.2086,-2.8214,114.2547,-2.7316,114.2086,-2.8214,13191, </v>
      </c>
    </row>
    <row r="22" spans="1:13" x14ac:dyDescent="0.3">
      <c r="A22" t="s">
        <v>519</v>
      </c>
      <c r="B22" t="s">
        <v>26</v>
      </c>
      <c r="C22" t="s">
        <v>27</v>
      </c>
      <c r="D22">
        <v>20</v>
      </c>
      <c r="E22">
        <v>21</v>
      </c>
      <c r="F22" t="str">
        <f t="shared" si="0"/>
        <v>114.2086,-2.8214</v>
      </c>
      <c r="G22" t="str">
        <f t="shared" si="1"/>
        <v>114.3736,-3.0121</v>
      </c>
      <c r="H22">
        <v>114.2086</v>
      </c>
      <c r="I22">
        <v>-2.8214000000000001</v>
      </c>
      <c r="J22">
        <v>114.3736</v>
      </c>
      <c r="K22">
        <v>-3.0121000000000002</v>
      </c>
      <c r="L22">
        <v>28124</v>
      </c>
      <c r="M22" t="str">
        <f>CONCATENATE(" ",",",B22,",",C22,",",F22,",",G22,",",H22,",",I22,",",J22,",",K22,",",L22,","," ")</f>
        <v xml:space="preserve"> ,GI_S_Mintin,GI_Selat,114.2086,-2.8214,114.3736,-3.0121,114.2086,-2.8214,114.3736,-3.0121,28124, </v>
      </c>
    </row>
    <row r="23" spans="1:13" x14ac:dyDescent="0.3">
      <c r="A23" t="s">
        <v>519</v>
      </c>
      <c r="B23" t="s">
        <v>27</v>
      </c>
      <c r="C23" t="s">
        <v>28</v>
      </c>
      <c r="D23">
        <v>21</v>
      </c>
      <c r="E23">
        <v>22</v>
      </c>
      <c r="F23" t="str">
        <f t="shared" si="0"/>
        <v>114.3736,-3.0121</v>
      </c>
      <c r="G23" t="str">
        <f t="shared" si="1"/>
        <v>114.5522,-3.2767</v>
      </c>
      <c r="H23">
        <v>114.3736</v>
      </c>
      <c r="I23">
        <v>-3.0121000000000002</v>
      </c>
      <c r="J23">
        <v>114.5522</v>
      </c>
      <c r="K23">
        <v>-3.2766999999999999</v>
      </c>
      <c r="L23">
        <v>41211</v>
      </c>
      <c r="M23" t="str">
        <f>CONCATENATE(" ",",",B23,",",C23,",",F23,",",G23,",",H23,",",I23,",",J23,",",K23,",",L23,","," ")</f>
        <v xml:space="preserve"> ,GI_Selat,GI_Seberang_Barito,114.3736,-3.0121,114.5522,-3.2767,114.3736,-3.0121,114.5522,-3.2767,41211, </v>
      </c>
    </row>
    <row r="24" spans="1:13" x14ac:dyDescent="0.3">
      <c r="A24" t="s">
        <v>519</v>
      </c>
      <c r="B24" t="s">
        <v>28</v>
      </c>
      <c r="C24" t="s">
        <v>29</v>
      </c>
      <c r="D24">
        <v>22</v>
      </c>
      <c r="E24">
        <v>23</v>
      </c>
      <c r="F24" t="str">
        <f t="shared" si="0"/>
        <v>114.5522,-3.2767</v>
      </c>
      <c r="G24" t="str">
        <f t="shared" si="1"/>
        <v>114.571,-3.3094</v>
      </c>
      <c r="H24">
        <v>114.5522</v>
      </c>
      <c r="I24">
        <v>-3.2766999999999999</v>
      </c>
      <c r="J24">
        <v>114.571</v>
      </c>
      <c r="K24">
        <v>-3.3094000000000001</v>
      </c>
      <c r="L24">
        <v>5487</v>
      </c>
      <c r="M24" t="str">
        <f>CONCATENATE(" ",",",B24,",",C24,",",F24,",",G24,",",H24,",",I24,",",J24,",",K24,",",L24,","," ")</f>
        <v xml:space="preserve"> ,GI_Seberang_Barito,GI_Trisakti,114.5522,-3.2767,114.571,-3.3094,114.5522,-3.2767,114.571,-3.3094,5487, </v>
      </c>
    </row>
    <row r="25" spans="1:13" x14ac:dyDescent="0.3">
      <c r="A25" t="s">
        <v>519</v>
      </c>
      <c r="B25" t="s">
        <v>29</v>
      </c>
      <c r="C25" t="s">
        <v>30</v>
      </c>
      <c r="D25">
        <v>23</v>
      </c>
      <c r="E25">
        <v>24</v>
      </c>
      <c r="F25" t="str">
        <f t="shared" si="0"/>
        <v>114.571,-3.3094</v>
      </c>
      <c r="G25" t="str">
        <f t="shared" si="1"/>
        <v>114.627,-3.4236</v>
      </c>
      <c r="H25">
        <v>114.571</v>
      </c>
      <c r="I25">
        <v>-3.3094000000000001</v>
      </c>
      <c r="J25">
        <v>114.627</v>
      </c>
      <c r="K25">
        <v>-3.4236</v>
      </c>
      <c r="L25">
        <v>15387</v>
      </c>
      <c r="M25" t="str">
        <f>CONCATENATE(" ",",",B25,",",C25,",",F25,",",G25,",",H25,",",I25,",",J25,",",K25,",",L25,","," ")</f>
        <v xml:space="preserve"> ,GI_Trisakti,GI_Mantuil,114.571,-3.3094,114.627,-3.4236,114.571,-3.3094,114.627,-3.4236,15387, </v>
      </c>
    </row>
    <row r="26" spans="1:13" x14ac:dyDescent="0.3">
      <c r="A26" t="s">
        <v>519</v>
      </c>
      <c r="B26" t="s">
        <v>30</v>
      </c>
      <c r="C26" t="s">
        <v>31</v>
      </c>
      <c r="D26">
        <v>24</v>
      </c>
      <c r="E26">
        <v>25</v>
      </c>
      <c r="F26" t="str">
        <f t="shared" si="0"/>
        <v>114.627,-3.4236</v>
      </c>
      <c r="G26" t="str">
        <f t="shared" si="1"/>
        <v>115.1049,-3.9253</v>
      </c>
      <c r="H26">
        <v>114.627</v>
      </c>
      <c r="I26">
        <v>-3.4236</v>
      </c>
      <c r="J26">
        <v>115.1049</v>
      </c>
      <c r="K26">
        <v>-3.9253</v>
      </c>
      <c r="L26">
        <v>99901</v>
      </c>
      <c r="M26" t="str">
        <f>CONCATENATE(" ",",",B26,",",C26,",",F26,",",G26,",",H26,",",I26,",",J26,",",K26,",",L26,","," ")</f>
        <v xml:space="preserve"> ,GI_Mantuil,GI_Asam-asam,114.627,-3.4236,115.1049,-3.9253,114.627,-3.4236,115.1049,-3.9253,99901, </v>
      </c>
    </row>
    <row r="27" spans="1:13" x14ac:dyDescent="0.3">
      <c r="A27" t="s">
        <v>519</v>
      </c>
      <c r="B27" t="s">
        <v>31</v>
      </c>
      <c r="C27" t="s">
        <v>32</v>
      </c>
      <c r="D27">
        <v>25</v>
      </c>
      <c r="E27">
        <v>26</v>
      </c>
      <c r="F27" t="str">
        <f t="shared" si="0"/>
        <v>115.1049,-3.9253</v>
      </c>
      <c r="G27" t="str">
        <f t="shared" si="1"/>
        <v>115.519,-3.7127</v>
      </c>
      <c r="H27">
        <v>115.1049</v>
      </c>
      <c r="I27">
        <v>-3.9253</v>
      </c>
      <c r="J27">
        <v>115.51900000000001</v>
      </c>
      <c r="K27">
        <v>-3.7126999999999999</v>
      </c>
      <c r="L27">
        <v>53115</v>
      </c>
      <c r="M27" t="str">
        <f>CONCATENATE(" ",",",B27,",",C27,",",F27,",",G27,",",H27,",",I27,",",J27,",",K27,",",L27,","," ")</f>
        <v xml:space="preserve"> ,GI_Asam-asam,GI_Satui,115.1049,-3.9253,115.519,-3.7127,115.1049,-3.9253,115.519,-3.7127,53115, </v>
      </c>
    </row>
    <row r="28" spans="1:13" x14ac:dyDescent="0.3">
      <c r="A28" t="s">
        <v>519</v>
      </c>
      <c r="B28" t="s">
        <v>32</v>
      </c>
      <c r="C28" t="s">
        <v>33</v>
      </c>
      <c r="D28">
        <v>26</v>
      </c>
      <c r="E28">
        <v>27</v>
      </c>
      <c r="F28" t="str">
        <f t="shared" si="0"/>
        <v>115.519,-3.7127</v>
      </c>
      <c r="G28" t="str">
        <f t="shared" si="1"/>
        <v>115.9862,-3.4822</v>
      </c>
      <c r="H28">
        <v>115.51900000000001</v>
      </c>
      <c r="I28">
        <v>-3.7126999999999999</v>
      </c>
      <c r="J28">
        <v>115.9862</v>
      </c>
      <c r="K28">
        <v>-3.4822000000000002</v>
      </c>
      <c r="L28">
        <v>63741</v>
      </c>
      <c r="M28" t="str">
        <f>CONCATENATE(" ",",",B28,",",C28,",",F28,",",G28,",",H28,",",I28,",",J28,",",K28,",",L28,","," ")</f>
        <v xml:space="preserve"> ,GI_Satui,GI_Batulicin,115.519,-3.7127,115.9862,-3.4822,115.519,-3.7127,115.9862,-3.4822,63741, </v>
      </c>
    </row>
    <row r="29" spans="1:13" x14ac:dyDescent="0.3">
      <c r="A29" t="s">
        <v>519</v>
      </c>
      <c r="B29" t="s">
        <v>31</v>
      </c>
      <c r="C29" t="s">
        <v>34</v>
      </c>
      <c r="D29">
        <v>25</v>
      </c>
      <c r="E29">
        <v>29</v>
      </c>
      <c r="F29" t="str">
        <f t="shared" si="0"/>
        <v>115.1049,-3.9253</v>
      </c>
      <c r="G29" t="str">
        <f t="shared" si="1"/>
        <v>114.7576,-3.7296</v>
      </c>
      <c r="H29">
        <v>115.1049</v>
      </c>
      <c r="I29">
        <v>-3.9253</v>
      </c>
      <c r="J29">
        <v>114.7576</v>
      </c>
      <c r="K29">
        <v>-3.7296</v>
      </c>
      <c r="L29">
        <v>58919</v>
      </c>
      <c r="M29" t="str">
        <f>CONCATENATE(" ",",",B29,",",C29,",",F29,",",G29,",",H29,",",I29,",",J29,",",K29,",",L29,","," ")</f>
        <v xml:space="preserve"> ,GI_Asam-asam,GI_Pelaihari,115.1049,-3.9253,114.7576,-3.7296,115.1049,-3.9253,114.7576,-3.7296,58919, </v>
      </c>
    </row>
    <row r="30" spans="1:13" x14ac:dyDescent="0.3">
      <c r="A30" t="s">
        <v>519</v>
      </c>
      <c r="B30" t="s">
        <v>34</v>
      </c>
      <c r="C30" t="s">
        <v>35</v>
      </c>
      <c r="D30">
        <v>29</v>
      </c>
      <c r="E30">
        <v>28</v>
      </c>
      <c r="F30" t="str">
        <f t="shared" si="0"/>
        <v>114.7576,-3.7296</v>
      </c>
      <c r="G30" t="str">
        <f t="shared" si="1"/>
        <v>114.8499,-3.4658</v>
      </c>
      <c r="H30">
        <v>114.7576</v>
      </c>
      <c r="I30">
        <v>-3.7296</v>
      </c>
      <c r="J30">
        <v>114.84990000000001</v>
      </c>
      <c r="K30">
        <v>-3.4658000000000002</v>
      </c>
      <c r="L30">
        <v>33123</v>
      </c>
      <c r="M30" t="str">
        <f>CONCATENATE(" ",",",B30,",",C30,",",F30,",",G30,",",H30,",",I30,",",J30,",",K30,",",L30,","," ")</f>
        <v xml:space="preserve"> ,GI_Pelaihari,GI_Cempaka,114.7576,-3.7296,114.8499,-3.4658,114.7576,-3.7296,114.8499,-3.4658,33123, </v>
      </c>
    </row>
    <row r="31" spans="1:13" x14ac:dyDescent="0.3">
      <c r="A31" t="s">
        <v>519</v>
      </c>
      <c r="B31" t="s">
        <v>30</v>
      </c>
      <c r="C31" t="s">
        <v>36</v>
      </c>
      <c r="D31">
        <v>24</v>
      </c>
      <c r="E31">
        <v>30</v>
      </c>
      <c r="F31" t="str">
        <f t="shared" si="0"/>
        <v>114.627,-3.4236</v>
      </c>
      <c r="G31" t="str">
        <f t="shared" si="1"/>
        <v>114.7553,-3.4725</v>
      </c>
      <c r="H31">
        <v>114.627</v>
      </c>
      <c r="I31">
        <v>-3.4236</v>
      </c>
      <c r="J31">
        <v>114.75530000000001</v>
      </c>
      <c r="K31">
        <v>-3.4725000000000001</v>
      </c>
      <c r="L31">
        <v>16075</v>
      </c>
      <c r="M31" t="str">
        <f>CONCATENATE(" ",",",B31,",",C31,",",F31,",",G31,",",H31,",",I31,",",J31,",",K31,",",L31,","," ")</f>
        <v xml:space="preserve"> ,GI_Mantuil,GI_Bandara,114.627,-3.4236,114.7553,-3.4725,114.627,-3.4236,114.7553,-3.4725,16075, </v>
      </c>
    </row>
    <row r="32" spans="1:13" x14ac:dyDescent="0.3">
      <c r="A32" t="s">
        <v>519</v>
      </c>
      <c r="B32" t="s">
        <v>36</v>
      </c>
      <c r="C32" t="s">
        <v>35</v>
      </c>
      <c r="D32">
        <v>30</v>
      </c>
      <c r="E32">
        <v>28</v>
      </c>
      <c r="F32" t="str">
        <f t="shared" si="0"/>
        <v>114.7553,-3.4725</v>
      </c>
      <c r="G32" t="str">
        <f t="shared" si="1"/>
        <v>114.8499,-3.4658</v>
      </c>
      <c r="H32">
        <v>114.75530000000001</v>
      </c>
      <c r="I32">
        <v>-3.4725000000000001</v>
      </c>
      <c r="J32">
        <v>114.84990000000001</v>
      </c>
      <c r="K32">
        <v>-3.4658000000000002</v>
      </c>
      <c r="L32">
        <v>10746</v>
      </c>
      <c r="M32" t="str">
        <f>CONCATENATE(" ",",",B32,",",C32,",",F32,",",G32,",",H32,",",I32,",",J32,",",K32,",",L32,","," ")</f>
        <v xml:space="preserve"> ,GI_Bandara,GI_Cempaka,114.7553,-3.4725,114.8499,-3.4658,114.7553,-3.4725,114.8499,-3.4658,10746, </v>
      </c>
    </row>
    <row r="33" spans="1:13" x14ac:dyDescent="0.3">
      <c r="A33" t="s">
        <v>519</v>
      </c>
      <c r="B33" t="s">
        <v>35</v>
      </c>
      <c r="C33" t="s">
        <v>37</v>
      </c>
      <c r="D33">
        <v>28</v>
      </c>
      <c r="E33">
        <v>31</v>
      </c>
      <c r="F33" t="str">
        <f t="shared" si="0"/>
        <v>114.8499,-3.4658</v>
      </c>
      <c r="G33" t="str">
        <f t="shared" si="1"/>
        <v>115.126,-3.0289</v>
      </c>
      <c r="H33">
        <v>114.84990000000001</v>
      </c>
      <c r="I33">
        <v>-3.4658000000000002</v>
      </c>
      <c r="J33">
        <v>115.126</v>
      </c>
      <c r="K33">
        <v>-3.0289000000000001</v>
      </c>
      <c r="L33">
        <v>60632</v>
      </c>
      <c r="M33" t="str">
        <f>CONCATENATE(" ",",",B33,",",C33,",",F33,",",G33,",",H33,",",I33,",",J33,",",K33,",",L33,","," ")</f>
        <v xml:space="preserve"> ,GI_Cempaka,GI_Rantau,114.8499,-3.4658,115.126,-3.0289,114.8499,-3.4658,115.126,-3.0289,60632, </v>
      </c>
    </row>
    <row r="34" spans="1:13" x14ac:dyDescent="0.3">
      <c r="A34" t="s">
        <v>519</v>
      </c>
      <c r="B34" t="s">
        <v>37</v>
      </c>
      <c r="C34" t="s">
        <v>38</v>
      </c>
      <c r="D34">
        <v>31</v>
      </c>
      <c r="E34">
        <v>32</v>
      </c>
      <c r="F34" t="str">
        <f t="shared" si="0"/>
        <v>115.126,-3.0289</v>
      </c>
      <c r="G34" t="str">
        <f t="shared" si="1"/>
        <v>115.3276,-2.6843</v>
      </c>
      <c r="H34">
        <v>115.126</v>
      </c>
      <c r="I34">
        <v>-3.0289000000000001</v>
      </c>
      <c r="J34">
        <v>115.3276</v>
      </c>
      <c r="K34">
        <v>-2.6842999999999999</v>
      </c>
      <c r="L34">
        <v>46202</v>
      </c>
      <c r="M34" t="str">
        <f>CONCATENATE(" ",",",B34,",",C34,",",F34,",",G34,",",H34,",",I34,",",J34,",",K34,",",L34,","," ")</f>
        <v xml:space="preserve"> ,GI_Rantau,GI_Barikin,115.126,-3.0289,115.3276,-2.6843,115.126,-3.0289,115.3276,-2.6843,46202, </v>
      </c>
    </row>
    <row r="35" spans="1:13" x14ac:dyDescent="0.3">
      <c r="A35" t="s">
        <v>519</v>
      </c>
      <c r="B35" t="s">
        <v>28</v>
      </c>
      <c r="C35" t="s">
        <v>39</v>
      </c>
      <c r="D35">
        <v>22</v>
      </c>
      <c r="E35">
        <v>33</v>
      </c>
      <c r="F35" t="str">
        <f t="shared" si="0"/>
        <v>114.5522,-3.2767</v>
      </c>
      <c r="G35" t="str">
        <f t="shared" si="1"/>
        <v>114.6205,-3.2304</v>
      </c>
      <c r="H35">
        <v>114.5522</v>
      </c>
      <c r="I35">
        <v>-3.2766999999999999</v>
      </c>
      <c r="J35">
        <v>114.62050000000001</v>
      </c>
      <c r="K35">
        <v>-3.2303999999999999</v>
      </c>
      <c r="L35">
        <v>18645</v>
      </c>
      <c r="M35" t="str">
        <f>CONCATENATE(" ",",",B35,",",C35,",",F35,",",G35,",",H35,",",I35,",",J35,",",K35,",",L35,","," ")</f>
        <v xml:space="preserve"> ,GI_Seberang_Barito,GI_Kayutangi,114.5522,-3.2767,114.6205,-3.2304,114.5522,-3.2767,114.6205,-3.2304,18645, </v>
      </c>
    </row>
    <row r="36" spans="1:13" x14ac:dyDescent="0.3">
      <c r="A36" t="s">
        <v>519</v>
      </c>
      <c r="B36" t="s">
        <v>39</v>
      </c>
      <c r="C36" t="s">
        <v>38</v>
      </c>
      <c r="D36">
        <v>33</v>
      </c>
      <c r="E36">
        <v>32</v>
      </c>
      <c r="F36" t="str">
        <f t="shared" si="0"/>
        <v>114.6205,-3.2304</v>
      </c>
      <c r="G36" t="str">
        <f t="shared" si="1"/>
        <v>115.3276,-2.6843</v>
      </c>
      <c r="H36">
        <v>114.62050000000001</v>
      </c>
      <c r="I36">
        <v>-3.2303999999999999</v>
      </c>
      <c r="J36">
        <v>115.3276</v>
      </c>
      <c r="K36">
        <v>-2.6842999999999999</v>
      </c>
      <c r="L36">
        <v>105161</v>
      </c>
      <c r="M36" t="str">
        <f>CONCATENATE(" ",",",B36,",",C36,",",F36,",",G36,",",H36,",",I36,",",J36,",",K36,",",L36,","," ")</f>
        <v xml:space="preserve"> ,GI_Kayutangi,GI_Barikin,114.6205,-3.2304,115.3276,-2.6843,114.6205,-3.2304,115.3276,-2.6843,105161, </v>
      </c>
    </row>
    <row r="37" spans="1:13" x14ac:dyDescent="0.3">
      <c r="A37" t="s">
        <v>519</v>
      </c>
      <c r="B37" t="s">
        <v>38</v>
      </c>
      <c r="C37" t="s">
        <v>40</v>
      </c>
      <c r="D37">
        <v>32</v>
      </c>
      <c r="E37">
        <v>34</v>
      </c>
      <c r="F37" t="str">
        <f t="shared" si="0"/>
        <v>115.3276,-2.6843</v>
      </c>
      <c r="G37" t="str">
        <f t="shared" si="1"/>
        <v>115.2949,-2.4171</v>
      </c>
      <c r="H37">
        <v>115.3276</v>
      </c>
      <c r="I37">
        <v>-2.6842999999999999</v>
      </c>
      <c r="J37">
        <v>115.2949</v>
      </c>
      <c r="K37">
        <v>-2.4171</v>
      </c>
      <c r="L37">
        <v>30461</v>
      </c>
      <c r="M37" t="str">
        <f>CONCATENATE(" ",",",B37,",",C37,",",F37,",",G37,",",H37,",",I37,",",J37,",",K37,",",L37,","," ")</f>
        <v xml:space="preserve"> ,GI_Barikin,GI_Amuntai,115.3276,-2.6843,115.2949,-2.4171,115.3276,-2.6843,115.2949,-2.4171,30461, </v>
      </c>
    </row>
    <row r="38" spans="1:13" x14ac:dyDescent="0.3">
      <c r="A38" t="s">
        <v>519</v>
      </c>
      <c r="B38" t="s">
        <v>38</v>
      </c>
      <c r="C38" t="s">
        <v>41</v>
      </c>
      <c r="D38">
        <v>32</v>
      </c>
      <c r="E38">
        <v>35</v>
      </c>
      <c r="F38" t="str">
        <f t="shared" si="0"/>
        <v>115.3276,-2.6843</v>
      </c>
      <c r="G38" t="str">
        <f t="shared" si="1"/>
        <v>115.4505,-2.1953</v>
      </c>
      <c r="H38">
        <v>115.3276</v>
      </c>
      <c r="I38">
        <v>-2.6842999999999999</v>
      </c>
      <c r="J38">
        <v>115.45050000000001</v>
      </c>
      <c r="K38">
        <v>-2.1953</v>
      </c>
      <c r="L38">
        <v>59659</v>
      </c>
      <c r="M38" t="str">
        <f>CONCATENATE(" ",",",B38,",",C38,",",F38,",",G38,",",H38,",",I38,",",J38,",",K38,",",L38,","," ")</f>
        <v xml:space="preserve"> ,GI_Barikin,GI_Tanjung,115.3276,-2.6843,115.4505,-2.1953,115.3276,-2.6843,115.4505,-2.1953,59659, </v>
      </c>
    </row>
    <row r="39" spans="1:13" x14ac:dyDescent="0.3">
      <c r="A39" t="s">
        <v>519</v>
      </c>
      <c r="B39" t="s">
        <v>41</v>
      </c>
      <c r="C39" t="s">
        <v>42</v>
      </c>
      <c r="D39">
        <v>35</v>
      </c>
      <c r="E39">
        <v>36</v>
      </c>
      <c r="F39" t="str">
        <f t="shared" si="0"/>
        <v>115.4505,-2.1953</v>
      </c>
      <c r="G39" t="str">
        <f t="shared" si="1"/>
        <v>114.9788,-1.7459</v>
      </c>
      <c r="H39">
        <v>115.45050000000001</v>
      </c>
      <c r="I39">
        <v>-2.1953</v>
      </c>
      <c r="J39">
        <v>114.97880000000001</v>
      </c>
      <c r="K39">
        <v>-1.7459</v>
      </c>
      <c r="L39">
        <v>79010</v>
      </c>
      <c r="M39" t="str">
        <f>CONCATENATE(" ",",",B39,",",C39,",",F39,",",G39,",",H39,",",I39,",",J39,",",K39,",",L39,","," ")</f>
        <v xml:space="preserve"> ,GI_Tanjung,GI_Buntok,115.4505,-2.1953,114.9788,-1.7459,115.4505,-2.1953,114.9788,-1.7459,79010, </v>
      </c>
    </row>
    <row r="40" spans="1:13" x14ac:dyDescent="0.3">
      <c r="A40" t="s">
        <v>519</v>
      </c>
      <c r="B40" t="s">
        <v>42</v>
      </c>
      <c r="C40" t="s">
        <v>43</v>
      </c>
      <c r="D40">
        <v>36</v>
      </c>
      <c r="E40">
        <v>37</v>
      </c>
      <c r="F40" t="str">
        <f t="shared" si="0"/>
        <v>114.9788,-1.7459</v>
      </c>
      <c r="G40" t="str">
        <f t="shared" si="1"/>
        <v>114.8658,-0.8672</v>
      </c>
      <c r="H40">
        <v>114.97880000000001</v>
      </c>
      <c r="I40">
        <v>-1.7459</v>
      </c>
      <c r="J40">
        <v>114.86579999999999</v>
      </c>
      <c r="K40">
        <v>-0.86719999999999997</v>
      </c>
      <c r="L40">
        <v>118070</v>
      </c>
      <c r="M40" t="str">
        <f>CONCATENATE(" ",",",B40,",",C40,",",F40,",",G40,",",H40,",",I40,",",J40,",",K40,",",L40,","," ")</f>
        <v xml:space="preserve"> ,GI_Buntok,GI_Muara_Teweh,114.9788,-1.7459,114.8658,-0.8672,114.9788,-1.7459,114.8658,-0.8672,118070, </v>
      </c>
    </row>
    <row r="41" spans="1:13" x14ac:dyDescent="0.3">
      <c r="A41" t="s">
        <v>519</v>
      </c>
      <c r="B41" t="s">
        <v>43</v>
      </c>
      <c r="C41" t="s">
        <v>44</v>
      </c>
      <c r="D41">
        <v>37</v>
      </c>
      <c r="E41">
        <v>38</v>
      </c>
      <c r="F41" t="str">
        <f t="shared" si="0"/>
        <v>114.8658,-0.8672</v>
      </c>
      <c r="G41" t="str">
        <f t="shared" si="1"/>
        <v>115.1385,-0.6212</v>
      </c>
      <c r="H41">
        <v>114.86579999999999</v>
      </c>
      <c r="I41">
        <v>-0.86719999999999997</v>
      </c>
      <c r="J41">
        <v>115.13849999999999</v>
      </c>
      <c r="K41">
        <v>-0.62119999999999997</v>
      </c>
      <c r="L41">
        <v>43641</v>
      </c>
      <c r="M41" t="str">
        <f>CONCATENATE(" ",",",B41,",",C41,",",F41,",",G41,",",H41,",",I41,",",J41,",",K41,",",L41,","," ")</f>
        <v xml:space="preserve"> ,GI_Muara_Teweh,GI_Bangkanai,114.8658,-0.8672,115.1385,-0.6212,114.8658,-0.8672,115.1385,-0.6212,43641, </v>
      </c>
    </row>
    <row r="42" spans="1:13" x14ac:dyDescent="0.3">
      <c r="A42" t="s">
        <v>519</v>
      </c>
      <c r="B42" t="s">
        <v>41</v>
      </c>
      <c r="C42" t="s">
        <v>45</v>
      </c>
      <c r="D42">
        <v>38</v>
      </c>
      <c r="E42">
        <v>39</v>
      </c>
      <c r="F42" t="str">
        <f t="shared" si="0"/>
        <v>115.4505,-2.1953</v>
      </c>
      <c r="G42" t="str">
        <f t="shared" si="1"/>
        <v>115.8694,-1.828</v>
      </c>
      <c r="H42">
        <v>115.45050000000001</v>
      </c>
      <c r="I42">
        <v>-2.1953</v>
      </c>
      <c r="J42">
        <v>115.8694</v>
      </c>
      <c r="K42">
        <v>-1.8280000000000001</v>
      </c>
      <c r="L42">
        <v>94666</v>
      </c>
      <c r="M42" t="str">
        <f>CONCATENATE(" ",",",B42,",",C42,",",F42,",",G42,",",H42,",",I42,",",J42,",",K42,",",L42,","," ")</f>
        <v xml:space="preserve"> ,GI_Tanjung,GI_Muara_Komam,115.4505,-2.1953,115.8694,-1.828,115.4505,-2.1953,115.8694,-1.828,94666, </v>
      </c>
    </row>
    <row r="43" spans="1:13" x14ac:dyDescent="0.3">
      <c r="A43" t="s">
        <v>519</v>
      </c>
      <c r="B43" t="s">
        <v>45</v>
      </c>
      <c r="C43" t="s">
        <v>46</v>
      </c>
      <c r="D43">
        <v>39</v>
      </c>
      <c r="E43">
        <v>40</v>
      </c>
      <c r="F43" t="str">
        <f t="shared" si="0"/>
        <v>115.8694,-1.828</v>
      </c>
      <c r="G43" t="str">
        <f t="shared" si="1"/>
        <v>116.0945,-1.8032</v>
      </c>
      <c r="H43">
        <v>115.8694</v>
      </c>
      <c r="I43">
        <v>-1.8280000000000001</v>
      </c>
      <c r="J43">
        <v>116.0945</v>
      </c>
      <c r="K43">
        <v>-1.8031999999999999</v>
      </c>
      <c r="L43">
        <v>27589</v>
      </c>
      <c r="M43" t="str">
        <f>CONCATENATE(" ",",",B43,",",C43,",",F43,",",G43,",",H43,",",I43,",",J43,",",K43,",",L43,","," ")</f>
        <v xml:space="preserve"> ,GI_Muara_Komam,GI_Kuaro,115.8694,-1.828,116.0945,-1.8032,115.8694,-1.828,116.0945,-1.8032,27589, </v>
      </c>
    </row>
    <row r="44" spans="1:13" x14ac:dyDescent="0.3">
      <c r="A44" t="s">
        <v>519</v>
      </c>
      <c r="B44" t="s">
        <v>46</v>
      </c>
      <c r="C44" t="s">
        <v>47</v>
      </c>
      <c r="D44">
        <v>40</v>
      </c>
      <c r="E44">
        <v>41</v>
      </c>
      <c r="F44" t="str">
        <f t="shared" si="0"/>
        <v>116.0945,-1.8032</v>
      </c>
      <c r="G44" t="str">
        <f t="shared" si="1"/>
        <v>116.1656,-1.8984</v>
      </c>
      <c r="H44">
        <v>116.0945</v>
      </c>
      <c r="I44">
        <v>-1.8031999999999999</v>
      </c>
      <c r="J44">
        <v>116.1656</v>
      </c>
      <c r="K44">
        <v>-1.8984000000000001</v>
      </c>
      <c r="L44">
        <v>14658</v>
      </c>
      <c r="M44" t="str">
        <f>CONCATENATE(" ",",",B44,",",C44,",",F44,",",G44,",",H44,",",I44,",",J44,",",K44,",",L44,","," ")</f>
        <v xml:space="preserve"> ,GI_Kuaro,GI_Grogot,116.0945,-1.8032,116.1656,-1.8984,116.0945,-1.8032,116.1656,-1.8984,14658, </v>
      </c>
    </row>
    <row r="45" spans="1:13" x14ac:dyDescent="0.3">
      <c r="A45" t="s">
        <v>519</v>
      </c>
      <c r="B45" t="s">
        <v>46</v>
      </c>
      <c r="C45" t="s">
        <v>48</v>
      </c>
      <c r="D45">
        <v>40</v>
      </c>
      <c r="E45">
        <v>42</v>
      </c>
      <c r="F45" t="str">
        <f t="shared" si="0"/>
        <v>116.0945,-1.8032</v>
      </c>
      <c r="G45" t="str">
        <f t="shared" si="1"/>
        <v>116.3231,-1.5161</v>
      </c>
      <c r="H45">
        <v>116.0945</v>
      </c>
      <c r="I45">
        <v>-1.8031999999999999</v>
      </c>
      <c r="J45">
        <v>116.3231</v>
      </c>
      <c r="K45">
        <v>-1.5161</v>
      </c>
      <c r="L45">
        <v>44832</v>
      </c>
      <c r="M45" t="str">
        <f>CONCATENATE(" ",",",B45,",",C45,",",F45,",",G45,",",H45,",",I45,",",J45,",",K45,",",L45,","," ")</f>
        <v xml:space="preserve"> ,GI_Kuaro,GI_Longikis,116.0945,-1.8032,116.3231,-1.5161,116.0945,-1.8032,116.3231,-1.5161,44832, </v>
      </c>
    </row>
    <row r="46" spans="1:13" x14ac:dyDescent="0.3">
      <c r="A46" t="s">
        <v>519</v>
      </c>
      <c r="B46" t="s">
        <v>48</v>
      </c>
      <c r="C46" t="s">
        <v>49</v>
      </c>
      <c r="D46">
        <v>42</v>
      </c>
      <c r="E46">
        <v>43</v>
      </c>
      <c r="F46" t="str">
        <f t="shared" si="0"/>
        <v>116.3231,-1.5161</v>
      </c>
      <c r="G46" t="str">
        <f t="shared" si="1"/>
        <v>116.6719,-1.3408</v>
      </c>
      <c r="H46">
        <v>116.3231</v>
      </c>
      <c r="I46">
        <v>-1.5161</v>
      </c>
      <c r="J46">
        <v>116.67189999999999</v>
      </c>
      <c r="K46">
        <v>-1.3408</v>
      </c>
      <c r="L46">
        <v>44514</v>
      </c>
      <c r="M46" t="str">
        <f>CONCATENATE(" ",",",B46,",",C46,",",F46,",",G46,",",H46,",",I46,",",J46,",",K46,",",L46,","," ")</f>
        <v xml:space="preserve"> ,GI_Longikis,GI_Petung,116.3231,-1.5161,116.6719,-1.3408,116.3231,-1.5161,116.6719,-1.3408,44514, </v>
      </c>
    </row>
    <row r="47" spans="1:13" x14ac:dyDescent="0.3">
      <c r="A47" t="s">
        <v>519</v>
      </c>
      <c r="B47" t="s">
        <v>49</v>
      </c>
      <c r="C47" t="s">
        <v>50</v>
      </c>
      <c r="D47">
        <v>43</v>
      </c>
      <c r="E47">
        <v>44</v>
      </c>
      <c r="F47" t="str">
        <f t="shared" si="0"/>
        <v>116.6719,-1.3408</v>
      </c>
      <c r="G47" t="str">
        <f t="shared" si="1"/>
        <v>116.792,-1.1657</v>
      </c>
      <c r="H47">
        <v>116.67189999999999</v>
      </c>
      <c r="I47">
        <v>-1.3408</v>
      </c>
      <c r="J47">
        <v>116.792</v>
      </c>
      <c r="K47">
        <v>-1.1657</v>
      </c>
      <c r="L47">
        <v>48163</v>
      </c>
      <c r="M47" t="str">
        <f>CONCATENATE(" ",",",B47,",",C47,",",F47,",",G47,",",H47,",",I47,",",J47,",",K47,",",L47,","," ")</f>
        <v xml:space="preserve"> ,GI_Petung,GI_Kariangau,116.6719,-1.3408,116.792,-1.1657,116.6719,-1.3408,116.792,-1.1657,48163, </v>
      </c>
    </row>
    <row r="48" spans="1:13" x14ac:dyDescent="0.3">
      <c r="A48" t="s">
        <v>519</v>
      </c>
      <c r="B48" t="s">
        <v>50</v>
      </c>
      <c r="C48" t="s">
        <v>51</v>
      </c>
      <c r="D48">
        <v>44</v>
      </c>
      <c r="E48">
        <v>45</v>
      </c>
      <c r="F48" t="str">
        <f t="shared" si="0"/>
        <v>116.792,-1.1657</v>
      </c>
      <c r="G48" t="str">
        <f t="shared" si="1"/>
        <v>116.8777,-1.1488</v>
      </c>
      <c r="H48">
        <v>116.792</v>
      </c>
      <c r="I48">
        <v>-1.1657</v>
      </c>
      <c r="J48">
        <v>116.8777</v>
      </c>
      <c r="K48">
        <v>-1.1488</v>
      </c>
      <c r="L48">
        <v>11473</v>
      </c>
      <c r="M48" t="str">
        <f>CONCATENATE(" ",",",B48,",",C48,",",F48,",",G48,",",H48,",",I48,",",J48,",",K48,",",L48,","," ")</f>
        <v xml:space="preserve"> ,GI_Kariangau,GI_Karangjoang,116.792,-1.1657,116.8777,-1.1488,116.792,-1.1657,116.8777,-1.1488,11473, </v>
      </c>
    </row>
    <row r="49" spans="1:13" x14ac:dyDescent="0.3">
      <c r="A49" t="s">
        <v>519</v>
      </c>
      <c r="B49" t="s">
        <v>51</v>
      </c>
      <c r="C49" t="s">
        <v>52</v>
      </c>
      <c r="D49">
        <v>45</v>
      </c>
      <c r="E49">
        <v>46</v>
      </c>
      <c r="F49" t="str">
        <f t="shared" si="0"/>
        <v>116.8777,-1.1488</v>
      </c>
      <c r="G49" t="str">
        <f t="shared" si="1"/>
        <v>116.9488,-1.2383</v>
      </c>
      <c r="H49">
        <v>116.8777</v>
      </c>
      <c r="I49">
        <v>-1.1488</v>
      </c>
      <c r="J49">
        <v>116.94880000000001</v>
      </c>
      <c r="K49">
        <v>-1.2383</v>
      </c>
      <c r="L49">
        <v>13749</v>
      </c>
      <c r="M49" t="str">
        <f>CONCATENATE(" ",",",B49,",",C49,",",F49,",",G49,",",H49,",",I49,",",J49,",",K49,",",L49,","," ")</f>
        <v xml:space="preserve"> ,GI_Karangjoang,GI_Manggar_Sari,116.8777,-1.1488,116.9488,-1.2383,116.8777,-1.1488,116.9488,-1.2383,13749, </v>
      </c>
    </row>
    <row r="50" spans="1:13" x14ac:dyDescent="0.3">
      <c r="A50" t="s">
        <v>519</v>
      </c>
      <c r="B50" t="s">
        <v>52</v>
      </c>
      <c r="C50" t="s">
        <v>53</v>
      </c>
      <c r="D50">
        <v>46</v>
      </c>
      <c r="E50">
        <v>47</v>
      </c>
      <c r="F50" t="str">
        <f t="shared" si="0"/>
        <v>116.9488,-1.2383</v>
      </c>
      <c r="G50" t="str">
        <f t="shared" si="1"/>
        <v>116.8411,-1.262</v>
      </c>
      <c r="H50">
        <v>116.94880000000001</v>
      </c>
      <c r="I50">
        <v>-1.2383</v>
      </c>
      <c r="J50">
        <v>116.8411</v>
      </c>
      <c r="K50">
        <v>-1.262</v>
      </c>
      <c r="L50">
        <v>13615</v>
      </c>
      <c r="M50" t="str">
        <f>CONCATENATE(" ",",",B50,",",C50,",",F50,",",G50,",",H50,",",I50,",",J50,",",K50,",",L50,","," ")</f>
        <v xml:space="preserve"> ,GI_Manggar_Sari,GI_Industri,116.9488,-1.2383,116.8411,-1.262,116.9488,-1.2383,116.8411,-1.262,13615, </v>
      </c>
    </row>
    <row r="51" spans="1:13" x14ac:dyDescent="0.3">
      <c r="A51" t="s">
        <v>519</v>
      </c>
      <c r="B51" t="s">
        <v>52</v>
      </c>
      <c r="C51" t="s">
        <v>54</v>
      </c>
      <c r="D51">
        <v>46</v>
      </c>
      <c r="E51">
        <v>48</v>
      </c>
      <c r="F51" t="str">
        <f t="shared" si="0"/>
        <v>116.9488,-1.2383</v>
      </c>
      <c r="G51" t="str">
        <f t="shared" si="1"/>
        <v>117.135,-0.9869</v>
      </c>
      <c r="H51">
        <v>116.94880000000001</v>
      </c>
      <c r="I51">
        <v>-1.2383</v>
      </c>
      <c r="J51">
        <v>117.13500000000001</v>
      </c>
      <c r="K51">
        <v>-0.9869</v>
      </c>
      <c r="L51">
        <v>42687</v>
      </c>
      <c r="M51" t="str">
        <f>CONCATENATE(" ",",",B51,",",C51,",",F51,",",G51,",",H51,",",I51,",",J51,",",K51,",",L51,","," ")</f>
        <v xml:space="preserve"> ,GI_Manggar_Sari,GI_Senipah,116.9488,-1.2383,117.135,-0.9869,116.9488,-1.2383,117.135,-0.9869,42687, </v>
      </c>
    </row>
    <row r="52" spans="1:13" x14ac:dyDescent="0.3">
      <c r="A52" t="s">
        <v>519</v>
      </c>
      <c r="B52" t="s">
        <v>51</v>
      </c>
      <c r="C52" t="s">
        <v>55</v>
      </c>
      <c r="D52">
        <v>45</v>
      </c>
      <c r="E52">
        <v>49</v>
      </c>
      <c r="F52" t="str">
        <f t="shared" si="0"/>
        <v>116.8777,-1.1488</v>
      </c>
      <c r="G52" t="str">
        <f t="shared" si="1"/>
        <v>117.1063,-0.547</v>
      </c>
      <c r="H52">
        <v>116.8777</v>
      </c>
      <c r="I52">
        <v>-1.1488</v>
      </c>
      <c r="J52">
        <v>117.1063</v>
      </c>
      <c r="K52">
        <v>-0.54700000000000004</v>
      </c>
      <c r="L52">
        <v>75274</v>
      </c>
      <c r="M52" t="str">
        <f>CONCATENATE(" ",",",B52,",",C52,",",F52,",",G52,",",H52,",",I52,",",J52,",",K52,",",L52,","," ")</f>
        <v xml:space="preserve"> ,GI_Karangjoang,GI_Harapan_Baru,116.8777,-1.1488,117.1063,-0.547,116.8777,-1.1488,117.1063,-0.547,75274, </v>
      </c>
    </row>
    <row r="53" spans="1:13" x14ac:dyDescent="0.3">
      <c r="A53" t="s">
        <v>519</v>
      </c>
      <c r="B53" t="s">
        <v>55</v>
      </c>
      <c r="C53" t="s">
        <v>56</v>
      </c>
      <c r="D53">
        <v>49</v>
      </c>
      <c r="E53">
        <v>50</v>
      </c>
      <c r="F53" t="str">
        <f t="shared" si="0"/>
        <v>117.1063,-0.547</v>
      </c>
      <c r="G53" t="str">
        <f t="shared" si="1"/>
        <v>117.1136,-0.5024</v>
      </c>
      <c r="H53">
        <v>117.1063</v>
      </c>
      <c r="I53">
        <v>-0.54700000000000004</v>
      </c>
      <c r="J53">
        <v>117.11360000000001</v>
      </c>
      <c r="K53">
        <v>-0.50239999999999996</v>
      </c>
      <c r="L53">
        <v>8310</v>
      </c>
      <c r="M53" t="str">
        <f>CONCATENATE(" ",",",B53,",",C53,",",F53,",",G53,",",H53,",",I53,",",J53,",",K53,",",L53,","," ")</f>
        <v xml:space="preserve"> ,GI_Harapan_Baru,GI_Tengkawang,117.1063,-0.547,117.1136,-0.5024,117.1063,-0.547,117.1136,-0.5024,8310, </v>
      </c>
    </row>
    <row r="54" spans="1:13" x14ac:dyDescent="0.3">
      <c r="A54" t="s">
        <v>519</v>
      </c>
      <c r="B54" t="s">
        <v>56</v>
      </c>
      <c r="C54" t="s">
        <v>57</v>
      </c>
      <c r="D54">
        <v>50</v>
      </c>
      <c r="E54">
        <v>51</v>
      </c>
      <c r="F54" t="str">
        <f t="shared" si="0"/>
        <v>117.1136,-0.5024</v>
      </c>
      <c r="G54" t="str">
        <f t="shared" si="1"/>
        <v>117.0518,-0.3816</v>
      </c>
      <c r="H54">
        <v>117.11360000000001</v>
      </c>
      <c r="I54">
        <v>-0.50239999999999996</v>
      </c>
      <c r="J54">
        <v>117.0518</v>
      </c>
      <c r="K54">
        <v>-0.38159999999999999</v>
      </c>
      <c r="L54">
        <v>15935</v>
      </c>
      <c r="M54" t="str">
        <f>CONCATENATE(" ",",",B54,",",C54,",",F54,",",G54,",",H54,",",I54,",",J54,",",K54,",",L54,","," ")</f>
        <v xml:space="preserve"> ,GI_Tengkawang,GI_Embalut,117.1136,-0.5024,117.0518,-0.3816,117.1136,-0.5024,117.0518,-0.3816,15935, </v>
      </c>
    </row>
    <row r="55" spans="1:13" x14ac:dyDescent="0.3">
      <c r="A55" t="s">
        <v>519</v>
      </c>
      <c r="B55" t="s">
        <v>57</v>
      </c>
      <c r="C55" t="s">
        <v>58</v>
      </c>
      <c r="D55">
        <v>51</v>
      </c>
      <c r="E55">
        <v>52</v>
      </c>
      <c r="F55" t="str">
        <f t="shared" si="0"/>
        <v>117.0518,-0.3816</v>
      </c>
      <c r="G55" t="str">
        <f t="shared" si="1"/>
        <v>116.978,-0.456</v>
      </c>
      <c r="H55">
        <v>117.0518</v>
      </c>
      <c r="I55">
        <v>-0.38159999999999999</v>
      </c>
      <c r="J55">
        <v>116.97799999999999</v>
      </c>
      <c r="K55">
        <v>-0.45600000000000002</v>
      </c>
      <c r="L55">
        <v>20491</v>
      </c>
      <c r="M55" t="str">
        <f>CONCATENATE(" ",",",B55,",",C55,",",F55,",",G55,",",H55,",",I55,",",J55,",",K55,",",L55,","," ")</f>
        <v xml:space="preserve"> ,GI_Embalut,GI_Bukit_Biru,117.0518,-0.3816,116.978,-0.456,117.0518,-0.3816,116.978,-0.456,20491, </v>
      </c>
    </row>
    <row r="56" spans="1:13" x14ac:dyDescent="0.3">
      <c r="A56" t="s">
        <v>519</v>
      </c>
      <c r="B56" t="s">
        <v>58</v>
      </c>
      <c r="C56" t="s">
        <v>59</v>
      </c>
      <c r="D56">
        <v>52</v>
      </c>
      <c r="E56">
        <v>53</v>
      </c>
      <c r="F56" t="str">
        <f t="shared" si="0"/>
        <v>116.978,-0.456</v>
      </c>
      <c r="G56" t="str">
        <f t="shared" si="1"/>
        <v>116.5953,-0.2716</v>
      </c>
      <c r="H56">
        <v>116.97799999999999</v>
      </c>
      <c r="I56">
        <v>-0.45600000000000002</v>
      </c>
      <c r="J56">
        <v>116.59529999999999</v>
      </c>
      <c r="K56">
        <v>-0.27160000000000001</v>
      </c>
      <c r="L56">
        <v>53727</v>
      </c>
      <c r="M56" t="str">
        <f>CONCATENATE(" ",",",B56,",",C56,",",F56,",",G56,",",H56,",",I56,",",J56,",",K56,",",L56,","," ")</f>
        <v xml:space="preserve"> ,GI_Bukit_Biru,GI_Kotabangun,116.978,-0.456,116.5953,-0.2716,116.978,-0.456,116.5953,-0.2716,53727, </v>
      </c>
    </row>
    <row r="57" spans="1:13" x14ac:dyDescent="0.3">
      <c r="A57" t="s">
        <v>519</v>
      </c>
      <c r="B57" t="s">
        <v>55</v>
      </c>
      <c r="C57" t="s">
        <v>60</v>
      </c>
      <c r="D57">
        <v>49</v>
      </c>
      <c r="E57">
        <v>54</v>
      </c>
      <c r="F57" t="str">
        <f t="shared" si="0"/>
        <v>117.1063,-0.547</v>
      </c>
      <c r="G57" t="str">
        <f t="shared" si="1"/>
        <v>117.193,-0.5832</v>
      </c>
      <c r="H57">
        <v>117.1063</v>
      </c>
      <c r="I57">
        <v>-0.54700000000000004</v>
      </c>
      <c r="J57">
        <v>117.193</v>
      </c>
      <c r="K57">
        <v>-0.58320000000000005</v>
      </c>
      <c r="L57">
        <v>10867</v>
      </c>
      <c r="M57" t="str">
        <f>CONCATENATE(" ",",",B57,",",C57,",",F57,",",G57,",",H57,",",I57,",",J57,",",K57,",",L57,","," ")</f>
        <v xml:space="preserve"> ,GI_Harapan_Baru,GI_Bukuan,117.1063,-0.547,117.193,-0.5832,117.1063,-0.547,117.193,-0.5832,10867, </v>
      </c>
    </row>
    <row r="58" spans="1:13" x14ac:dyDescent="0.3">
      <c r="A58" t="s">
        <v>519</v>
      </c>
      <c r="B58" t="s">
        <v>60</v>
      </c>
      <c r="C58" t="s">
        <v>61</v>
      </c>
      <c r="D58">
        <v>54</v>
      </c>
      <c r="E58">
        <v>55</v>
      </c>
      <c r="F58" t="str">
        <f t="shared" si="0"/>
        <v>117.193,-0.5832</v>
      </c>
      <c r="G58" t="str">
        <f t="shared" si="1"/>
        <v>117.1886,-0.7806</v>
      </c>
      <c r="H58">
        <v>117.193</v>
      </c>
      <c r="I58">
        <v>-0.58320000000000005</v>
      </c>
      <c r="J58">
        <v>117.18859999999999</v>
      </c>
      <c r="K58">
        <v>-0.78059999999999996</v>
      </c>
      <c r="L58">
        <v>28882</v>
      </c>
      <c r="M58" t="str">
        <f>CONCATENATE(" ",",",B58,",",C58,",",F58,",",G58,",",H58,",",I58,",",J58,",",K58,",",L58,","," ")</f>
        <v xml:space="preserve"> ,GI_Bukuan,GI_Muara_Jawa,117.193,-0.5832,117.1886,-0.7806,117.193,-0.5832,117.1886,-0.7806,28882, </v>
      </c>
    </row>
    <row r="59" spans="1:13" x14ac:dyDescent="0.3">
      <c r="A59" t="s">
        <v>519</v>
      </c>
      <c r="B59" t="s">
        <v>60</v>
      </c>
      <c r="C59" t="s">
        <v>62</v>
      </c>
      <c r="D59">
        <v>54</v>
      </c>
      <c r="E59">
        <v>56</v>
      </c>
      <c r="F59" t="str">
        <f t="shared" si="0"/>
        <v>117.193,-0.5832</v>
      </c>
      <c r="G59" t="str">
        <f t="shared" si="1"/>
        <v>117.2139,-0.5242</v>
      </c>
      <c r="H59">
        <v>117.193</v>
      </c>
      <c r="I59">
        <v>-0.58320000000000005</v>
      </c>
      <c r="J59">
        <v>117.2139</v>
      </c>
      <c r="K59">
        <v>-0.5242</v>
      </c>
      <c r="L59">
        <v>7177</v>
      </c>
      <c r="M59" t="str">
        <f>CONCATENATE(" ",",",B59,",",C59,",",F59,",",G59,",",H59,",",I59,",",J59,",",K59,",",L59,","," ")</f>
        <v xml:space="preserve"> ,GI_Bukuan,GI_Sambutan,117.193,-0.5832,117.2139,-0.5242,117.193,-0.5832,117.2139,-0.5242,7177, </v>
      </c>
    </row>
    <row r="60" spans="1:13" x14ac:dyDescent="0.3">
      <c r="A60" t="s">
        <v>519</v>
      </c>
      <c r="B60" t="s">
        <v>62</v>
      </c>
      <c r="C60" t="s">
        <v>63</v>
      </c>
      <c r="D60">
        <v>56</v>
      </c>
      <c r="E60">
        <v>57</v>
      </c>
      <c r="F60" t="str">
        <f t="shared" si="0"/>
        <v>117.2139,-0.5242</v>
      </c>
      <c r="G60" t="str">
        <f t="shared" si="1"/>
        <v>117.2925,-0.316</v>
      </c>
      <c r="H60">
        <v>117.2139</v>
      </c>
      <c r="I60">
        <v>-0.5242</v>
      </c>
      <c r="J60">
        <v>117.2925</v>
      </c>
      <c r="K60">
        <v>-0.316</v>
      </c>
      <c r="L60">
        <v>27134</v>
      </c>
      <c r="M60" t="str">
        <f>CONCATENATE(" ",",",B60,",",C60,",",F60,",",G60,",",H60,",",I60,",",J60,",",K60,",",L60,","," ")</f>
        <v xml:space="preserve"> ,GI_Sambutan,GI_Muara_Badak,117.2139,-0.5242,117.2925,-0.316,117.2139,-0.5242,117.2925,-0.316,27134, </v>
      </c>
    </row>
    <row r="61" spans="1:13" x14ac:dyDescent="0.3">
      <c r="A61" t="s">
        <v>519</v>
      </c>
      <c r="B61" t="s">
        <v>63</v>
      </c>
      <c r="C61" t="s">
        <v>64</v>
      </c>
      <c r="D61">
        <v>57</v>
      </c>
      <c r="E61">
        <v>58</v>
      </c>
      <c r="F61" t="str">
        <f t="shared" si="0"/>
        <v>117.2925,-0.316</v>
      </c>
      <c r="G61" t="str">
        <f t="shared" si="1"/>
        <v>117.435,0.1614</v>
      </c>
      <c r="H61">
        <v>117.2925</v>
      </c>
      <c r="I61">
        <v>-0.316</v>
      </c>
      <c r="J61">
        <v>117.435</v>
      </c>
      <c r="K61">
        <v>0.16139999999999999</v>
      </c>
      <c r="L61">
        <v>57500</v>
      </c>
      <c r="M61" t="str">
        <f>CONCATENATE(" ",",",B61,",",C61,",",F61,",",G61,",",H61,",",I61,",",J61,",",K61,",",L61,","," ")</f>
        <v xml:space="preserve"> ,GI_Muara_Badak,GI_Teluk_Pandan,117.2925,-0.316,117.435,0.1614,117.2925,-0.316,117.435,0.1614,57500, </v>
      </c>
    </row>
    <row r="62" spans="1:13" x14ac:dyDescent="0.3">
      <c r="A62" t="s">
        <v>519</v>
      </c>
      <c r="B62" t="s">
        <v>64</v>
      </c>
      <c r="C62" t="s">
        <v>65</v>
      </c>
      <c r="D62">
        <v>58</v>
      </c>
      <c r="E62">
        <v>59</v>
      </c>
      <c r="F62" t="str">
        <f t="shared" si="0"/>
        <v>117.435,0.1614</v>
      </c>
      <c r="G62" t="str">
        <f t="shared" si="1"/>
        <v>117.5693,0.4701</v>
      </c>
      <c r="H62">
        <v>117.435</v>
      </c>
      <c r="I62">
        <v>0.16139999999999999</v>
      </c>
      <c r="J62">
        <v>117.5693</v>
      </c>
      <c r="K62">
        <v>0.47010000000000002</v>
      </c>
      <c r="L62">
        <v>42347</v>
      </c>
      <c r="M62" t="str">
        <f>CONCATENATE(" ",",",B62,",",C62,",",F62,",",G62,",",H62,",",I62,",",J62,",",K62,",",L62,","," ")</f>
        <v xml:space="preserve"> ,GI_Teluk_Pandan,GI_Sangatta,117.435,0.1614,117.5693,0.4701,117.435,0.1614,117.5693,0.4701,42347, </v>
      </c>
    </row>
    <row r="63" spans="1:13" x14ac:dyDescent="0.3">
      <c r="A63" t="s">
        <v>519</v>
      </c>
      <c r="B63" t="s">
        <v>66</v>
      </c>
      <c r="C63" t="s">
        <v>67</v>
      </c>
      <c r="D63">
        <v>60</v>
      </c>
      <c r="E63">
        <v>61</v>
      </c>
      <c r="F63" t="str">
        <f t="shared" si="0"/>
        <v>116.6286,3.5114</v>
      </c>
      <c r="G63" t="str">
        <f t="shared" si="1"/>
        <v>116.8411,3.5748</v>
      </c>
      <c r="H63">
        <v>116.62860000000001</v>
      </c>
      <c r="I63">
        <v>3.5114000000000001</v>
      </c>
      <c r="J63">
        <v>116.8411</v>
      </c>
      <c r="K63">
        <v>3.5748000000000002</v>
      </c>
      <c r="L63">
        <v>28625</v>
      </c>
      <c r="M63" t="str">
        <f>CONCATENATE(" ",",",B63,",",C63,",",F63,",",G63,",",H63,",",I63,",",J63,",",K63,",",L63,","," ")</f>
        <v xml:space="preserve"> ,GI_Malinau,GI_Tideng_Pale,116.6286,3.5114,116.8411,3.5748,116.6286,3.5114,116.8411,3.5748,28625, </v>
      </c>
    </row>
    <row r="64" spans="1:13" x14ac:dyDescent="0.3">
      <c r="A64" t="s">
        <v>520</v>
      </c>
      <c r="B64" t="s">
        <v>382</v>
      </c>
      <c r="D64">
        <v>0</v>
      </c>
      <c r="F64" t="str">
        <f t="shared" si="0"/>
        <v>114.572,-3.31</v>
      </c>
      <c r="G64" t="str">
        <f t="shared" si="1"/>
        <v>,</v>
      </c>
      <c r="H64">
        <v>114.572</v>
      </c>
      <c r="I64">
        <v>-3.31</v>
      </c>
      <c r="M64" t="str">
        <f>CONCATENATE(" ",",",B64,",",C64,",",F64,",",G64,",",H64,",",I64,",",J64,",",K64,",",L64,","," ")</f>
        <v xml:space="preserve"> ,PLTD_Trisakti,,114.572,-3.31,,,114.572,-3.31,,,, </v>
      </c>
    </row>
    <row r="65" spans="1:13" x14ac:dyDescent="0.3">
      <c r="A65" t="s">
        <v>520</v>
      </c>
      <c r="B65" t="s">
        <v>68</v>
      </c>
      <c r="D65">
        <v>1</v>
      </c>
      <c r="F65" t="str">
        <f t="shared" si="0"/>
        <v>114.374,-3.012</v>
      </c>
      <c r="G65" t="str">
        <f t="shared" si="1"/>
        <v>,</v>
      </c>
      <c r="H65">
        <v>114.374</v>
      </c>
      <c r="I65">
        <v>-3.012</v>
      </c>
      <c r="M65" t="str">
        <f>CONCATENATE(" ",",",B65,",",C65,",",F65,",",G65,",",H65,",",I65,",",J65,",",K65,",",L65,","," ")</f>
        <v xml:space="preserve"> ,PLTD_Kuala_Kapuas,,114.374,-3.012,,,114.374,-3.012,,,, </v>
      </c>
    </row>
    <row r="66" spans="1:13" x14ac:dyDescent="0.3">
      <c r="A66" t="s">
        <v>520</v>
      </c>
      <c r="B66" t="s">
        <v>383</v>
      </c>
      <c r="D66">
        <v>2</v>
      </c>
      <c r="F66" t="str">
        <f t="shared" si="0"/>
        <v>115.376,-2.593</v>
      </c>
      <c r="G66" t="str">
        <f t="shared" si="1"/>
        <v>,</v>
      </c>
      <c r="H66">
        <v>115.376</v>
      </c>
      <c r="I66">
        <v>-2.593</v>
      </c>
      <c r="M66" t="str">
        <f>CONCATENATE(" ",",",B66,",",C66,",",F66,",",G66,",",H66,",",I66,",",J66,",",K66,",",L66,","," ")</f>
        <v xml:space="preserve"> ,PLTD_Barabai,,115.376,-2.593,,,115.376,-2.593,,,, </v>
      </c>
    </row>
    <row r="67" spans="1:13" x14ac:dyDescent="0.3">
      <c r="A67" t="s">
        <v>520</v>
      </c>
      <c r="B67" t="s">
        <v>384</v>
      </c>
      <c r="D67">
        <v>3</v>
      </c>
      <c r="F67" t="str">
        <f t="shared" ref="F67:F130" si="2">CONCATENATE(H67,",",I67)</f>
        <v>115.262,-2.404</v>
      </c>
      <c r="G67" t="str">
        <f t="shared" ref="G67:G130" si="3">CONCATENATE(J67,",",K67)</f>
        <v>,</v>
      </c>
      <c r="H67">
        <v>115.262</v>
      </c>
      <c r="I67">
        <v>-2.4039999999999999</v>
      </c>
      <c r="M67" t="str">
        <f>CONCATENATE(" ",",",B67,",",C67,",",F67,",",G67,",",H67,",",I67,",",J67,",",K67,",",L67,","," ")</f>
        <v xml:space="preserve"> ,PLTD_Panangkalaan,,115.262,-2.404,,,115.262,-2.404,,,, </v>
      </c>
    </row>
    <row r="68" spans="1:13" x14ac:dyDescent="0.3">
      <c r="A68" t="s">
        <v>520</v>
      </c>
      <c r="B68" t="s">
        <v>385</v>
      </c>
      <c r="D68">
        <v>4</v>
      </c>
      <c r="F68" t="str">
        <f t="shared" si="2"/>
        <v>115.45,-2.195</v>
      </c>
      <c r="G68" t="str">
        <f t="shared" si="3"/>
        <v>,</v>
      </c>
      <c r="H68">
        <v>115.45</v>
      </c>
      <c r="I68">
        <v>-2.1949999999999998</v>
      </c>
      <c r="M68" t="str">
        <f>CONCATENATE(" ",",",B68,",",C68,",",F68,",",G68,",",H68,",",I68,",",J68,",",K68,",",L68,","," ")</f>
        <v xml:space="preserve"> ,PLTD_Maburai,,115.45,-2.195,,,115.45,-2.195,,,, </v>
      </c>
    </row>
    <row r="69" spans="1:13" x14ac:dyDescent="0.3">
      <c r="A69" t="s">
        <v>520</v>
      </c>
      <c r="B69" t="s">
        <v>69</v>
      </c>
      <c r="D69">
        <v>5</v>
      </c>
      <c r="F69" t="str">
        <f t="shared" si="2"/>
        <v>115.008,-3.516</v>
      </c>
      <c r="G69" t="str">
        <f t="shared" si="3"/>
        <v>,</v>
      </c>
      <c r="H69">
        <v>115.008</v>
      </c>
      <c r="I69">
        <v>-3.516</v>
      </c>
      <c r="M69" t="str">
        <f>CONCATENATE(" ",",",B69,",",C69,",",F69,",",G69,",",H69,",",I69,",",J69,",",K69,",",L69,","," ")</f>
        <v xml:space="preserve"> ,PLTA_IR._PM_Noor,,115.008,-3.516,,,115.008,-3.516,,,, </v>
      </c>
    </row>
    <row r="70" spans="1:13" x14ac:dyDescent="0.3">
      <c r="A70" t="s">
        <v>520</v>
      </c>
      <c r="B70" t="s">
        <v>70</v>
      </c>
      <c r="D70">
        <v>6</v>
      </c>
      <c r="F70" t="str">
        <f t="shared" si="2"/>
        <v>115.105,-3.925</v>
      </c>
      <c r="G70" t="str">
        <f t="shared" si="3"/>
        <v>,</v>
      </c>
      <c r="H70">
        <v>115.105</v>
      </c>
      <c r="I70">
        <v>-3.9249999999999998</v>
      </c>
      <c r="M70" t="str">
        <f>CONCATENATE(" ",",",B70,",",C70,",",F70,",",G70,",",H70,",",I70,",",J70,",",K70,",",L70,","," ")</f>
        <v xml:space="preserve"> ,PLTD_Asam_Asam,,115.105,-3.925,,,115.105,-3.925,,,, </v>
      </c>
    </row>
    <row r="71" spans="1:13" x14ac:dyDescent="0.3">
      <c r="A71" t="s">
        <v>520</v>
      </c>
      <c r="B71" t="s">
        <v>71</v>
      </c>
      <c r="D71">
        <v>7</v>
      </c>
      <c r="F71" t="str">
        <f t="shared" si="2"/>
        <v>117.114,-0.502</v>
      </c>
      <c r="G71" t="str">
        <f t="shared" si="3"/>
        <v>,</v>
      </c>
      <c r="H71">
        <v>117.114</v>
      </c>
      <c r="I71">
        <v>-0.502</v>
      </c>
      <c r="M71" t="str">
        <f>CONCATENATE(" ",",",B71,",",C71,",",F71,",",G71,",",H71,",",I71,",",J71,",",K71,",",L71,","," ")</f>
        <v xml:space="preserve"> ,PLTD_Karang_Asam,,117.114,-0.502,,,117.114,-0.502,,,, </v>
      </c>
    </row>
    <row r="72" spans="1:13" x14ac:dyDescent="0.3">
      <c r="A72" t="s">
        <v>520</v>
      </c>
      <c r="B72" t="s">
        <v>386</v>
      </c>
      <c r="D72">
        <v>8</v>
      </c>
      <c r="F72" t="str">
        <f t="shared" si="2"/>
        <v>117.459,0.145</v>
      </c>
      <c r="G72" t="str">
        <f t="shared" si="3"/>
        <v>,</v>
      </c>
      <c r="H72">
        <v>117.459</v>
      </c>
      <c r="I72">
        <v>0.14499999999999999</v>
      </c>
      <c r="M72" t="str">
        <f>CONCATENATE(" ",",",B72,",",C72,",",F72,",",G72,",",H72,",",I72,",",J72,",",K72,",",L72,","," ")</f>
        <v xml:space="preserve"> ,PLTD_Bontang,,117.459,0.145,,,117.459,0.145,,,, </v>
      </c>
    </row>
    <row r="73" spans="1:13" x14ac:dyDescent="0.3">
      <c r="A73" t="s">
        <v>520</v>
      </c>
      <c r="B73" t="s">
        <v>387</v>
      </c>
      <c r="D73">
        <v>9</v>
      </c>
      <c r="F73" t="str">
        <f t="shared" si="2"/>
        <v>117.122,-0.523</v>
      </c>
      <c r="G73" t="str">
        <f t="shared" si="3"/>
        <v>,</v>
      </c>
      <c r="H73">
        <v>117.122</v>
      </c>
      <c r="I73">
        <v>-0.52300000000000002</v>
      </c>
      <c r="M73" t="str">
        <f>CONCATENATE(" ",",",B73,",",C73,",",F73,",",G73,",",H73,",",I73,",",J73,",",K73,",",L73,","," ")</f>
        <v xml:space="preserve"> ,PLTD_Kledang,,117.122,-0.523,,,117.122,-0.523,,,, </v>
      </c>
    </row>
    <row r="74" spans="1:13" x14ac:dyDescent="0.3">
      <c r="A74" t="s">
        <v>520</v>
      </c>
      <c r="B74" t="s">
        <v>388</v>
      </c>
      <c r="D74">
        <v>10</v>
      </c>
      <c r="F74" t="str">
        <f t="shared" si="2"/>
        <v>117.156,-0.539</v>
      </c>
      <c r="G74" t="str">
        <f t="shared" si="3"/>
        <v>,</v>
      </c>
      <c r="H74">
        <v>117.15600000000001</v>
      </c>
      <c r="I74">
        <v>-0.53900000000000003</v>
      </c>
      <c r="M74" t="str">
        <f>CONCATENATE(" ",",",B74,",",C74,",",F74,",",G74,",",H74,",",I74,",",J74,",",K74,",",L74,","," ")</f>
        <v xml:space="preserve"> ,PLTU_Mangkujenang,,117.156,-0.539,,,117.156,-0.539,,,, </v>
      </c>
    </row>
    <row r="75" spans="1:13" x14ac:dyDescent="0.3">
      <c r="A75" t="s">
        <v>520</v>
      </c>
      <c r="B75" t="s">
        <v>72</v>
      </c>
      <c r="D75">
        <v>11</v>
      </c>
      <c r="F75" t="str">
        <f t="shared" si="2"/>
        <v>116.18,-1.888</v>
      </c>
      <c r="G75" t="str">
        <f t="shared" si="3"/>
        <v>,</v>
      </c>
      <c r="H75">
        <v>116.18</v>
      </c>
      <c r="I75">
        <v>-1.8879999999999999</v>
      </c>
      <c r="M75" t="str">
        <f>CONCATENATE(" ",",",B75,",",C75,",",F75,",",G75,",",H75,",",I75,",",J75,",",K75,",",L75,","," ")</f>
        <v xml:space="preserve"> ,PLTD_Tanah_Grogot,,116.18,-1.888,,,116.18,-1.888,,,, </v>
      </c>
    </row>
    <row r="76" spans="1:13" x14ac:dyDescent="0.3">
      <c r="A76" t="s">
        <v>520</v>
      </c>
      <c r="B76" t="s">
        <v>389</v>
      </c>
      <c r="D76">
        <v>12</v>
      </c>
      <c r="F76" t="str">
        <f t="shared" si="2"/>
        <v>116.67,-1.342</v>
      </c>
      <c r="G76" t="str">
        <f t="shared" si="3"/>
        <v>,</v>
      </c>
      <c r="H76">
        <v>116.67</v>
      </c>
      <c r="I76">
        <v>-1.3420000000000001</v>
      </c>
      <c r="M76" t="str">
        <f>CONCATENATE(" ",",",B76,",",C76,",",F76,",",G76,",",H76,",",I76,",",J76,",",K76,",",L76,","," ")</f>
        <v xml:space="preserve"> ,PLTD_Petung,,116.67,-1.342,,,116.67,-1.342,,,, </v>
      </c>
    </row>
    <row r="77" spans="1:13" x14ac:dyDescent="0.3">
      <c r="A77" t="s">
        <v>520</v>
      </c>
      <c r="B77" t="s">
        <v>73</v>
      </c>
      <c r="D77">
        <v>13</v>
      </c>
      <c r="F77" t="str">
        <f t="shared" si="2"/>
        <v>115.912,-1.82</v>
      </c>
      <c r="G77" t="str">
        <f t="shared" si="3"/>
        <v>,</v>
      </c>
      <c r="H77">
        <v>115.91200000000001</v>
      </c>
      <c r="I77">
        <v>-1.82</v>
      </c>
      <c r="M77" t="str">
        <f>CONCATENATE(" ",",",B77,",",C77,",",F77,",",G77,",",H77,",",I77,",",J77,",",K77,",",L77,","," ")</f>
        <v xml:space="preserve"> ,PLTD_Batu_Sopang,,115.912,-1.82,,,115.912,-1.82,,,, </v>
      </c>
    </row>
    <row r="78" spans="1:13" x14ac:dyDescent="0.3">
      <c r="A78" t="s">
        <v>520</v>
      </c>
      <c r="B78" t="s">
        <v>74</v>
      </c>
      <c r="D78">
        <v>14</v>
      </c>
      <c r="F78" t="str">
        <f t="shared" si="2"/>
        <v>116.187,-1.6</v>
      </c>
      <c r="G78" t="str">
        <f t="shared" si="3"/>
        <v>,</v>
      </c>
      <c r="H78">
        <v>116.187</v>
      </c>
      <c r="I78">
        <v>-1.6</v>
      </c>
      <c r="M78" t="str">
        <f>CONCATENATE(" ",",",B78,",",C78,",",F78,",",G78,",",H78,",",I78,",",J78,",",K78,",",L78,","," ")</f>
        <v xml:space="preserve"> ,PLTD_Long_Ikis,,116.187,-1.6,,,116.187,-1.6,,,, </v>
      </c>
    </row>
    <row r="79" spans="1:13" x14ac:dyDescent="0.3">
      <c r="A79" t="s">
        <v>520</v>
      </c>
      <c r="B79" t="s">
        <v>75</v>
      </c>
      <c r="D79">
        <v>15</v>
      </c>
      <c r="F79" t="str">
        <f t="shared" si="2"/>
        <v>116.841,-1.263</v>
      </c>
      <c r="G79" t="str">
        <f t="shared" si="3"/>
        <v>,</v>
      </c>
      <c r="H79">
        <v>116.84099999999999</v>
      </c>
      <c r="I79">
        <v>-1.2629999999999999</v>
      </c>
      <c r="M79" t="str">
        <f>CONCATENATE(" ",",",B79,",",C79,",",F79,",",G79,",",H79,",",I79,",",J79,",",K79,",",L79,","," ")</f>
        <v xml:space="preserve"> ,PLTD_Gunung_Malang,,116.841,-1.263,,,116.841,-1.263,,,, </v>
      </c>
    </row>
    <row r="80" spans="1:13" x14ac:dyDescent="0.3">
      <c r="A80" t="s">
        <v>520</v>
      </c>
      <c r="B80" t="s">
        <v>76</v>
      </c>
      <c r="D80">
        <v>16</v>
      </c>
      <c r="F80" t="str">
        <f t="shared" si="2"/>
        <v>116.951,-1.238</v>
      </c>
      <c r="G80" t="str">
        <f t="shared" si="3"/>
        <v>,</v>
      </c>
      <c r="H80">
        <v>116.95099999999999</v>
      </c>
      <c r="I80">
        <v>-1.238</v>
      </c>
      <c r="M80" t="str">
        <f>CONCATENATE(" ",",",B80,",",C80,",",F80,",",G80,",",H80,",",I80,",",J80,",",K80,",",L80,","," ")</f>
        <v xml:space="preserve"> ,PLTD_Batakan_Unit,,116.951,-1.238,,,116.951,-1.238,,,, </v>
      </c>
    </row>
    <row r="81" spans="1:13" x14ac:dyDescent="0.3">
      <c r="A81" t="s">
        <v>520</v>
      </c>
      <c r="B81" t="s">
        <v>77</v>
      </c>
      <c r="D81">
        <v>17</v>
      </c>
      <c r="F81" t="str">
        <f t="shared" si="2"/>
        <v>116.951,-1.238</v>
      </c>
      <c r="G81" t="str">
        <f t="shared" si="3"/>
        <v>,</v>
      </c>
      <c r="H81">
        <v>116.95099999999999</v>
      </c>
      <c r="I81">
        <v>-1.238</v>
      </c>
      <c r="M81" t="str">
        <f>CONCATENATE(" ",",",B81,",",C81,",",F81,",",G81,",",H81,",",I81,",",J81,",",K81,",",L81,","," ")</f>
        <v xml:space="preserve"> ,PLTD_Cogindo_(MFO),,116.951,-1.238,,,116.951,-1.238,,,, </v>
      </c>
    </row>
    <row r="82" spans="1:13" x14ac:dyDescent="0.3">
      <c r="A82" t="s">
        <v>520</v>
      </c>
      <c r="B82" t="s">
        <v>78</v>
      </c>
      <c r="D82">
        <v>18</v>
      </c>
      <c r="F82" t="str">
        <f t="shared" si="2"/>
        <v>116.878,-1.149</v>
      </c>
      <c r="G82" t="str">
        <f t="shared" si="3"/>
        <v>,</v>
      </c>
      <c r="H82">
        <v>116.878</v>
      </c>
      <c r="I82">
        <v>-1.149</v>
      </c>
      <c r="M82" t="str">
        <f>CONCATENATE(" ",",",B82,",",C82,",",F82,",",G82,",",H82,",",I82,",",J82,",",K82,",",L82,","," ")</f>
        <v xml:space="preserve"> ,PLTD_CDE_Karang_Joang_(MFO),,116.878,-1.149,,,116.878,-1.149,,,, </v>
      </c>
    </row>
    <row r="83" spans="1:13" x14ac:dyDescent="0.3">
      <c r="A83" t="s">
        <v>520</v>
      </c>
      <c r="B83" t="s">
        <v>79</v>
      </c>
      <c r="D83">
        <v>19</v>
      </c>
      <c r="F83" t="str">
        <f t="shared" si="2"/>
        <v>115.812,-1.675</v>
      </c>
      <c r="G83" t="str">
        <f t="shared" si="3"/>
        <v>,</v>
      </c>
      <c r="H83">
        <v>115.812</v>
      </c>
      <c r="I83">
        <v>-1.675</v>
      </c>
      <c r="M83" t="str">
        <f>CONCATENATE(" ",",",B83,",",C83,",",F83,",",G83,",",H83,",",I83,",",J83,",",K83,",",L83,","," ")</f>
        <v xml:space="preserve"> ,PLTD_Muara_Komam,,115.812,-1.675,,,115.812,-1.675,,,, </v>
      </c>
    </row>
    <row r="84" spans="1:13" x14ac:dyDescent="0.3">
      <c r="A84" t="s">
        <v>520</v>
      </c>
      <c r="B84" t="s">
        <v>390</v>
      </c>
      <c r="D84">
        <v>20</v>
      </c>
      <c r="F84" t="str">
        <f t="shared" si="2"/>
        <v>116.082,-2.239</v>
      </c>
      <c r="G84" t="str">
        <f t="shared" si="3"/>
        <v>,</v>
      </c>
      <c r="H84">
        <v>116.08199999999999</v>
      </c>
      <c r="I84">
        <v>-2.2389999999999999</v>
      </c>
      <c r="M84" t="str">
        <f>CONCATENATE(" ",",",B84,",",C84,",",F84,",",G84,",",H84,",",I84,",",J84,",",K84,",",L84,","," ")</f>
        <v xml:space="preserve"> ,PLTD_Kerang,,116.082,-2.239,,,116.082,-2.239,,,, </v>
      </c>
    </row>
    <row r="85" spans="1:13" x14ac:dyDescent="0.3">
      <c r="A85" t="s">
        <v>520</v>
      </c>
      <c r="B85" t="s">
        <v>80</v>
      </c>
      <c r="D85">
        <v>21</v>
      </c>
      <c r="F85" t="str">
        <f t="shared" si="2"/>
        <v>116.584,-2.175</v>
      </c>
      <c r="G85" t="str">
        <f t="shared" si="3"/>
        <v>,</v>
      </c>
      <c r="H85">
        <v>116.584</v>
      </c>
      <c r="I85">
        <v>-2.1749999999999998</v>
      </c>
      <c r="M85" t="str">
        <f>CONCATENATE(" ",",",B85,",",C85,",",F85,",",G85,",",H85,",",I85,",",J85,",",K85,",",L85,","," ")</f>
        <v xml:space="preserve"> ,PLTD_Tanjung_Aru,,116.584,-2.175,,,116.584,-2.175,,,, </v>
      </c>
    </row>
    <row r="86" spans="1:13" x14ac:dyDescent="0.3">
      <c r="A86" t="s">
        <v>520</v>
      </c>
      <c r="B86" t="s">
        <v>391</v>
      </c>
      <c r="D86">
        <v>22</v>
      </c>
      <c r="F86" t="str">
        <f t="shared" si="2"/>
        <v>116.735,-1.186</v>
      </c>
      <c r="G86" t="str">
        <f t="shared" si="3"/>
        <v>,</v>
      </c>
      <c r="H86">
        <v>116.735</v>
      </c>
      <c r="I86">
        <v>-1.1859999999999999</v>
      </c>
      <c r="M86" t="str">
        <f>CONCATENATE(" ",",",B86,",",C86,",",F86,",",G86,",",H86,",",I86,",",J86,",",K86,",",L86,","," ")</f>
        <v xml:space="preserve"> ,PLTD_Jenebora/Gresik,,116.735,-1.186,,,116.735,-1.186,,,, </v>
      </c>
    </row>
    <row r="87" spans="1:13" x14ac:dyDescent="0.3">
      <c r="A87" t="s">
        <v>520</v>
      </c>
      <c r="B87" t="s">
        <v>392</v>
      </c>
      <c r="D87">
        <v>23</v>
      </c>
      <c r="F87" t="str">
        <f t="shared" si="2"/>
        <v>109.327,-0.002</v>
      </c>
      <c r="G87" t="str">
        <f t="shared" si="3"/>
        <v>,</v>
      </c>
      <c r="H87">
        <v>109.327</v>
      </c>
      <c r="I87">
        <v>-2E-3</v>
      </c>
      <c r="M87" t="str">
        <f>CONCATENATE(" ",",",B87,",",C87,",",F87,",",G87,",",H87,",",I87,",",J87,",",K87,",",L87,","," ")</f>
        <v xml:space="preserve"> ,PLTD_Siantan,,109.327,-0.002,,,109.327,-0.002,,,, </v>
      </c>
    </row>
    <row r="88" spans="1:13" x14ac:dyDescent="0.3">
      <c r="A88" t="s">
        <v>520</v>
      </c>
      <c r="B88" t="s">
        <v>81</v>
      </c>
      <c r="D88">
        <v>24</v>
      </c>
      <c r="F88" t="str">
        <f t="shared" si="2"/>
        <v>109.38,-0.072</v>
      </c>
      <c r="G88" t="str">
        <f t="shared" si="3"/>
        <v>,</v>
      </c>
      <c r="H88">
        <v>109.38</v>
      </c>
      <c r="I88">
        <v>-7.1999999999999995E-2</v>
      </c>
      <c r="M88" t="str">
        <f>CONCATENATE(" ",",",B88,",",C88,",",F88,",",G88,",",H88,",",I88,",",J88,",",K88,",",L88,","," ")</f>
        <v xml:space="preserve"> ,PLTD_Sei_Raya,,109.38,-0.072,,,109.38,-0.072,,,, </v>
      </c>
    </row>
    <row r="89" spans="1:13" x14ac:dyDescent="0.3">
      <c r="A89" t="s">
        <v>520</v>
      </c>
      <c r="B89" t="s">
        <v>393</v>
      </c>
      <c r="D89">
        <v>25</v>
      </c>
      <c r="F89" t="str">
        <f t="shared" si="2"/>
        <v>108.998,0.911</v>
      </c>
      <c r="G89" t="str">
        <f t="shared" si="3"/>
        <v>,</v>
      </c>
      <c r="H89">
        <v>108.998</v>
      </c>
      <c r="I89">
        <v>0.91100000000000003</v>
      </c>
      <c r="M89" t="str">
        <f>CONCATENATE(" ",",",B89,",",C89,",",F89,",",G89,",",H89,",",I89,",",J89,",",K89,",",L89,","," ")</f>
        <v xml:space="preserve"> ,PLTD_Sudirman,,108.998,0.911,,,108.998,0.911,,,, </v>
      </c>
    </row>
    <row r="90" spans="1:13" x14ac:dyDescent="0.3">
      <c r="A90" t="s">
        <v>520</v>
      </c>
      <c r="B90" t="s">
        <v>82</v>
      </c>
      <c r="D90">
        <v>26</v>
      </c>
      <c r="F90" t="str">
        <f t="shared" si="2"/>
        <v>108.987,0.926</v>
      </c>
      <c r="G90" t="str">
        <f t="shared" si="3"/>
        <v>,</v>
      </c>
      <c r="H90">
        <v>108.98699999999999</v>
      </c>
      <c r="I90">
        <v>0.92600000000000005</v>
      </c>
      <c r="M90" t="str">
        <f>CONCATENATE(" ",",",B90,",",C90,",",F90,",",G90,",",H90,",",I90,",",J90,",",K90,",",L90,","," ")</f>
        <v xml:space="preserve"> ,PLTD_Sei_Wie,,108.987,0.926,,,108.987,0.926,,,, </v>
      </c>
    </row>
    <row r="91" spans="1:13" x14ac:dyDescent="0.3">
      <c r="A91" t="s">
        <v>520</v>
      </c>
      <c r="B91" t="s">
        <v>83</v>
      </c>
      <c r="D91">
        <v>27</v>
      </c>
      <c r="F91" t="str">
        <f t="shared" si="2"/>
        <v>109.286,0.011</v>
      </c>
      <c r="G91" t="str">
        <f t="shared" si="3"/>
        <v>,</v>
      </c>
      <c r="H91">
        <v>109.286</v>
      </c>
      <c r="I91">
        <v>1.0999999999999999E-2</v>
      </c>
      <c r="M91" t="str">
        <f>CONCATENATE(" ",",",B91,",",C91,",",F91,",",G91,",",H91,",",I91,",",J91,",",K91,",",L91,","," ")</f>
        <v xml:space="preserve"> ,PLTBm_PT._Rezeki,,109.286,0.011,,,109.286,0.011,,,, </v>
      </c>
    </row>
    <row r="92" spans="1:13" x14ac:dyDescent="0.3">
      <c r="A92" t="s">
        <v>520</v>
      </c>
      <c r="B92" t="s">
        <v>84</v>
      </c>
      <c r="D92">
        <v>28</v>
      </c>
      <c r="F92" t="str">
        <f t="shared" si="2"/>
        <v>109.328,-0.001</v>
      </c>
      <c r="G92" t="str">
        <f t="shared" si="3"/>
        <v>,</v>
      </c>
      <c r="H92">
        <v>109.328</v>
      </c>
      <c r="I92">
        <v>-1E-3</v>
      </c>
      <c r="M92" t="str">
        <f>CONCATENATE(" ",",",B92,",",C92,",",F92,",",G92,",",H92,",",I92,",",J92,",",K92,",",L92,","," ")</f>
        <v xml:space="preserve"> ,PLTD_Sewa_Ake,,109.328,-0.001,,,109.328,-0.001,,,, </v>
      </c>
    </row>
    <row r="93" spans="1:13" x14ac:dyDescent="0.3">
      <c r="A93" t="s">
        <v>520</v>
      </c>
      <c r="B93" t="s">
        <v>394</v>
      </c>
      <c r="D93">
        <v>29</v>
      </c>
      <c r="F93" t="str">
        <f t="shared" si="2"/>
        <v>109.38,-0.074</v>
      </c>
      <c r="G93" t="str">
        <f t="shared" si="3"/>
        <v>,</v>
      </c>
      <c r="H93">
        <v>109.38</v>
      </c>
      <c r="I93">
        <v>-7.3999999999999996E-2</v>
      </c>
      <c r="M93" t="str">
        <f>CONCATENATE(" ",",",B93,",",C93,",",F93,",",G93,",",H93,",",I93,",",J93,",",K93,",",L93,","," ")</f>
        <v xml:space="preserve"> ,PLTD_Artiduta,,109.38,-0.074,,,109.38,-0.074,,,, </v>
      </c>
    </row>
    <row r="94" spans="1:13" x14ac:dyDescent="0.3">
      <c r="A94" t="s">
        <v>520</v>
      </c>
      <c r="B94" t="s">
        <v>85</v>
      </c>
      <c r="D94">
        <v>30</v>
      </c>
      <c r="F94" t="str">
        <f t="shared" si="2"/>
        <v>109.203,0.061</v>
      </c>
      <c r="G94" t="str">
        <f t="shared" si="3"/>
        <v>,</v>
      </c>
      <c r="H94">
        <v>109.203</v>
      </c>
      <c r="I94">
        <v>6.0999999999999999E-2</v>
      </c>
      <c r="M94" t="str">
        <f>CONCATENATE(" ",",",B94,",",C94,",",F94,",",G94,",",H94,",",I94,",",J94,",",K94,",",L94,","," ")</f>
        <v xml:space="preserve"> ,PLTD_Bugak_Berawang,,109.203,0.061,,,109.203,0.061,,,, </v>
      </c>
    </row>
    <row r="95" spans="1:13" x14ac:dyDescent="0.3">
      <c r="A95" t="s">
        <v>520</v>
      </c>
      <c r="B95" t="s">
        <v>86</v>
      </c>
      <c r="D95">
        <v>31</v>
      </c>
      <c r="F95" t="str">
        <f t="shared" si="2"/>
        <v>110.35,1.354</v>
      </c>
      <c r="G95" t="str">
        <f t="shared" si="3"/>
        <v>,</v>
      </c>
      <c r="H95">
        <v>110.35</v>
      </c>
      <c r="I95">
        <v>1.3540000000000001</v>
      </c>
      <c r="M95" t="str">
        <f>CONCATENATE(" ",",",B95,",",C95,",",F95,",",G95,",",H95,",",I95,",",J95,",",K95,",",L95,","," ")</f>
        <v xml:space="preserve"> ,PLTA_SESCO_275,,110.35,1.354,,,110.35,1.354,,,, </v>
      </c>
    </row>
    <row r="96" spans="1:13" x14ac:dyDescent="0.3">
      <c r="A96" t="s">
        <v>520</v>
      </c>
      <c r="B96" t="s">
        <v>87</v>
      </c>
      <c r="D96">
        <v>32</v>
      </c>
      <c r="F96" t="str">
        <f t="shared" si="2"/>
        <v>116.674,0.437</v>
      </c>
      <c r="G96" t="str">
        <f t="shared" si="3"/>
        <v>,</v>
      </c>
      <c r="H96">
        <v>116.67400000000001</v>
      </c>
      <c r="I96">
        <v>0.437</v>
      </c>
      <c r="M96" t="str">
        <f>CONCATENATE(" ",",",B96,",",C96,",",F96,",",G96,",",H96,",",I96,",",J96,",",K96,",",L96,","," ")</f>
        <v xml:space="preserve"> ,PLTD_Muara_Bengkal,,116.674,0.437,,,116.674,0.437,,,, </v>
      </c>
    </row>
    <row r="97" spans="1:13" x14ac:dyDescent="0.3">
      <c r="A97" t="s">
        <v>520</v>
      </c>
      <c r="B97" t="s">
        <v>88</v>
      </c>
      <c r="D97">
        <v>33</v>
      </c>
      <c r="F97" t="str">
        <f t="shared" si="2"/>
        <v>116.843,1.045</v>
      </c>
      <c r="G97" t="str">
        <f t="shared" si="3"/>
        <v>,</v>
      </c>
      <c r="H97">
        <v>116.843</v>
      </c>
      <c r="I97">
        <v>1.0449999999999999</v>
      </c>
      <c r="M97" t="str">
        <f>CONCATENATE(" ",",",B97,",",C97,",",F97,",",G97,",",H97,",",I97,",",J97,",",K97,",",L97,","," ")</f>
        <v xml:space="preserve"> ,PLTD_Muara_Wahau,,116.843,1.045,,,116.843,1.045,,,, </v>
      </c>
    </row>
    <row r="98" spans="1:13" x14ac:dyDescent="0.3">
      <c r="A98" t="s">
        <v>520</v>
      </c>
      <c r="B98" t="s">
        <v>395</v>
      </c>
      <c r="D98">
        <v>34</v>
      </c>
      <c r="F98" t="str">
        <f t="shared" si="2"/>
        <v>117.561,0.756</v>
      </c>
      <c r="G98" t="str">
        <f t="shared" si="3"/>
        <v>,</v>
      </c>
      <c r="H98">
        <v>117.56100000000001</v>
      </c>
      <c r="I98">
        <v>0.75600000000000001</v>
      </c>
      <c r="M98" t="str">
        <f>CONCATENATE(" ",",",B98,",",C98,",",F98,",",G98,",",H98,",",I98,",",J98,",",K98,",",L98,","," ")</f>
        <v xml:space="preserve"> ,PLTD_Sepaso,,117.561,0.756,,,117.561,0.756,,,, </v>
      </c>
    </row>
    <row r="99" spans="1:13" x14ac:dyDescent="0.3">
      <c r="A99" t="s">
        <v>520</v>
      </c>
      <c r="B99" t="s">
        <v>89</v>
      </c>
      <c r="D99">
        <v>35</v>
      </c>
      <c r="F99" t="str">
        <f t="shared" si="2"/>
        <v>117.561,0.756</v>
      </c>
      <c r="G99" t="str">
        <f t="shared" si="3"/>
        <v>,</v>
      </c>
      <c r="H99">
        <v>117.56100000000001</v>
      </c>
      <c r="I99">
        <v>0.75600000000000001</v>
      </c>
      <c r="M99" t="str">
        <f>CONCATENATE(" ",",",B99,",",C99,",",F99,",",G99,",",H99,",",I99,",",J99,",",K99,",",L99,","," ")</f>
        <v xml:space="preserve"> ,PLTD_Sepaso_Pemkab,,117.561,0.756,,,117.561,0.756,,,, </v>
      </c>
    </row>
    <row r="100" spans="1:13" x14ac:dyDescent="0.3">
      <c r="A100" t="s">
        <v>520</v>
      </c>
      <c r="B100" t="s">
        <v>90</v>
      </c>
      <c r="D100">
        <v>36</v>
      </c>
      <c r="F100" t="str">
        <f t="shared" si="2"/>
        <v>117.561,0.756</v>
      </c>
      <c r="G100" t="str">
        <f t="shared" si="3"/>
        <v>,</v>
      </c>
      <c r="H100">
        <v>117.56100000000001</v>
      </c>
      <c r="I100">
        <v>0.75600000000000001</v>
      </c>
      <c r="M100" t="str">
        <f>CONCATENATE(" ",",",B100,",",C100,",",F100,",",G100,",",H100,",",I100,",",J100,",",K100,",",L100,","," ")</f>
        <v xml:space="preserve"> ,PLTD_Sepaso_KPC,,117.561,0.756,,,117.561,0.756,,,, </v>
      </c>
    </row>
    <row r="101" spans="1:13" x14ac:dyDescent="0.3">
      <c r="A101" t="s">
        <v>520</v>
      </c>
      <c r="B101" t="s">
        <v>91</v>
      </c>
      <c r="D101">
        <v>37</v>
      </c>
      <c r="F101" t="str">
        <f t="shared" si="2"/>
        <v>117.561,0.756</v>
      </c>
      <c r="G101" t="str">
        <f t="shared" si="3"/>
        <v>,</v>
      </c>
      <c r="H101">
        <v>117.56100000000001</v>
      </c>
      <c r="I101">
        <v>0.75600000000000001</v>
      </c>
      <c r="M101" t="str">
        <f>CONCATENATE(" ",",",B101,",",C101,",",F101,",",G101,",",H101,",",I101,",",J101,",",K101,",",L101,","," ")</f>
        <v xml:space="preserve"> ,PLTD_Sepaso_Altrak,,117.561,0.756,,,117.561,0.756,,,, </v>
      </c>
    </row>
    <row r="102" spans="1:13" x14ac:dyDescent="0.3">
      <c r="A102" t="s">
        <v>520</v>
      </c>
      <c r="B102" t="s">
        <v>396</v>
      </c>
      <c r="D102">
        <v>38</v>
      </c>
      <c r="F102" t="str">
        <f t="shared" si="2"/>
        <v>117.98,0.986</v>
      </c>
      <c r="G102" t="str">
        <f t="shared" si="3"/>
        <v>,</v>
      </c>
      <c r="H102">
        <v>117.98</v>
      </c>
      <c r="I102">
        <v>0.98599999999999999</v>
      </c>
      <c r="M102" t="str">
        <f>CONCATENATE(" ",",",B102,",",C102,",",F102,",",G102,",",H102,",",I102,",",J102,",",K102,",",L102,","," ")</f>
        <v xml:space="preserve"> ,PLTD_Sangkulirang,,117.98,0.986,,,117.98,0.986,,,, </v>
      </c>
    </row>
    <row r="103" spans="1:13" x14ac:dyDescent="0.3">
      <c r="A103" t="s">
        <v>520</v>
      </c>
      <c r="B103" t="s">
        <v>92</v>
      </c>
      <c r="D103">
        <v>39</v>
      </c>
      <c r="F103" t="str">
        <f t="shared" si="2"/>
        <v>117.98,0.986</v>
      </c>
      <c r="G103" t="str">
        <f t="shared" si="3"/>
        <v>,</v>
      </c>
      <c r="H103">
        <v>117.98</v>
      </c>
      <c r="I103">
        <v>0.98599999999999999</v>
      </c>
      <c r="M103" t="str">
        <f>CONCATENATE(" ",",",B103,",",C103,",",F103,",",G103,",",H103,",",I103,",",J103,",",K103,",",L103,","," ")</f>
        <v xml:space="preserve"> ,PLTD_Sangkulirang_Pemkab,,117.98,0.986,,,117.98,0.986,,,, </v>
      </c>
    </row>
    <row r="104" spans="1:13" x14ac:dyDescent="0.3">
      <c r="A104" t="s">
        <v>520</v>
      </c>
      <c r="B104" t="s">
        <v>93</v>
      </c>
      <c r="D104">
        <v>40</v>
      </c>
      <c r="F104" t="str">
        <f t="shared" si="2"/>
        <v>115.801,-0.242</v>
      </c>
      <c r="G104" t="str">
        <f t="shared" si="3"/>
        <v>,</v>
      </c>
      <c r="H104">
        <v>115.801</v>
      </c>
      <c r="I104">
        <v>-0.24199999999999999</v>
      </c>
      <c r="M104" t="str">
        <f>CONCATENATE(" ",",",B104,",",C104,",",F104,",",G104,",",H104,",",I104,",",J104,",",K104,",",L104,","," ")</f>
        <v xml:space="preserve"> ,PLTD_Sewa_Sentawar_Pemkab_Kubar,,115.801,-0.242,,,115.801,-0.242,,,, </v>
      </c>
    </row>
    <row r="105" spans="1:13" x14ac:dyDescent="0.3">
      <c r="A105" t="s">
        <v>520</v>
      </c>
      <c r="B105" t="s">
        <v>397</v>
      </c>
      <c r="D105">
        <v>41</v>
      </c>
      <c r="F105" t="str">
        <f t="shared" si="2"/>
        <v>115.801,-0.242</v>
      </c>
      <c r="G105" t="str">
        <f t="shared" si="3"/>
        <v>,</v>
      </c>
      <c r="H105">
        <v>115.801</v>
      </c>
      <c r="I105">
        <v>-0.24199999999999999</v>
      </c>
      <c r="M105" t="str">
        <f>CONCATENATE(" ",",",B105,",",C105,",",F105,",",G105,",",H105,",",I105,",",J105,",",K105,",",L105,","," ")</f>
        <v xml:space="preserve"> ,PLTD_Sentawar,,115.801,-0.242,,,115.801,-0.242,,,, </v>
      </c>
    </row>
    <row r="106" spans="1:13" x14ac:dyDescent="0.3">
      <c r="A106" t="s">
        <v>520</v>
      </c>
      <c r="B106" t="s">
        <v>398</v>
      </c>
      <c r="D106">
        <v>42</v>
      </c>
      <c r="F106" t="str">
        <f t="shared" si="2"/>
        <v>115.831,-0.212</v>
      </c>
      <c r="G106" t="str">
        <f t="shared" si="3"/>
        <v>,</v>
      </c>
      <c r="H106">
        <v>115.831</v>
      </c>
      <c r="I106">
        <v>-0.21199999999999999</v>
      </c>
      <c r="M106" t="str">
        <f>CONCATENATE(" ",",",B106,",",C106,",",F106,",",G106,",",H106,",",I106,",",J106,",",K106,",",L106,","," ")</f>
        <v xml:space="preserve"> ,PLTD_Melak,,115.831,-0.212,,,115.831,-0.212,,,, </v>
      </c>
    </row>
    <row r="107" spans="1:13" x14ac:dyDescent="0.3">
      <c r="A107" t="s">
        <v>520</v>
      </c>
      <c r="B107" t="s">
        <v>399</v>
      </c>
      <c r="D107">
        <v>43</v>
      </c>
      <c r="F107" t="str">
        <f t="shared" si="2"/>
        <v>117.511,2.158</v>
      </c>
      <c r="G107" t="str">
        <f t="shared" si="3"/>
        <v>,</v>
      </c>
      <c r="H107">
        <v>117.511</v>
      </c>
      <c r="I107">
        <v>2.1579999999999999</v>
      </c>
      <c r="M107" t="str">
        <f>CONCATENATE(" ",",",B107,",",C107,",",F107,",",G107,",",H107,",",I107,",",J107,",",K107,",",L107,","," ")</f>
        <v xml:space="preserve"> ,PLTD_Sambaliung,,117.511,2.158,,,117.511,2.158,,,, </v>
      </c>
    </row>
    <row r="108" spans="1:13" x14ac:dyDescent="0.3">
      <c r="A108" t="s">
        <v>520</v>
      </c>
      <c r="B108" t="s">
        <v>400</v>
      </c>
      <c r="D108">
        <v>44</v>
      </c>
      <c r="F108" t="str">
        <f t="shared" si="2"/>
        <v>116.611,3.541</v>
      </c>
      <c r="G108" t="str">
        <f t="shared" si="3"/>
        <v>,</v>
      </c>
      <c r="H108">
        <v>116.611</v>
      </c>
      <c r="I108">
        <v>3.5409999999999999</v>
      </c>
      <c r="M108" t="str">
        <f>CONCATENATE(" ",",",B108,",",C108,",",F108,",",G108,",",H108,",",I108,",",J108,",",K108,",",L108,","," ")</f>
        <v xml:space="preserve"> ,PLTD_Malinau,,116.611,3.541,,,116.611,3.541,,,, </v>
      </c>
    </row>
    <row r="109" spans="1:13" x14ac:dyDescent="0.3">
      <c r="A109" t="s">
        <v>520</v>
      </c>
      <c r="B109" t="s">
        <v>401</v>
      </c>
      <c r="D109">
        <v>45</v>
      </c>
      <c r="F109" t="str">
        <f t="shared" si="2"/>
        <v>117.386,2.832</v>
      </c>
      <c r="G109" t="str">
        <f t="shared" si="3"/>
        <v>,</v>
      </c>
      <c r="H109">
        <v>117.386</v>
      </c>
      <c r="I109">
        <v>2.8319999999999999</v>
      </c>
      <c r="M109" t="str">
        <f>CONCATENATE(" ",",",B109,",",C109,",",F109,",",G109,",",H109,",",I109,",",J109,",",K109,",",L109,","," ")</f>
        <v xml:space="preserve"> ,PLTD_Selor,,117.386,2.832,,,117.386,2.832,,,, </v>
      </c>
    </row>
    <row r="110" spans="1:13" x14ac:dyDescent="0.3">
      <c r="A110" t="s">
        <v>520</v>
      </c>
      <c r="B110" t="s">
        <v>94</v>
      </c>
      <c r="D110">
        <v>46</v>
      </c>
      <c r="F110" t="str">
        <f t="shared" si="2"/>
        <v>113.874,-1.827</v>
      </c>
      <c r="G110" t="str">
        <f t="shared" si="3"/>
        <v>,</v>
      </c>
      <c r="H110">
        <v>113.874</v>
      </c>
      <c r="I110">
        <v>-1.827</v>
      </c>
      <c r="M110" t="str">
        <f>CONCATENATE(" ",",",B110,",",C110,",",F110,",",G110,",",H110,",",I110,",",J110,",",K110,",",L110,","," ")</f>
        <v xml:space="preserve"> ,PLTD_Kahayan/Area_Palangka_Raya,,113.874,-1.827,,,113.874,-1.827,,,, </v>
      </c>
    </row>
    <row r="111" spans="1:13" x14ac:dyDescent="0.3">
      <c r="A111" t="s">
        <v>520</v>
      </c>
      <c r="B111" t="s">
        <v>95</v>
      </c>
      <c r="D111">
        <v>47</v>
      </c>
      <c r="F111" t="str">
        <f t="shared" si="2"/>
        <v>112.969,-2.516</v>
      </c>
      <c r="G111" t="str">
        <f t="shared" si="3"/>
        <v>,</v>
      </c>
      <c r="H111">
        <v>112.96899999999999</v>
      </c>
      <c r="I111">
        <v>-2.516</v>
      </c>
      <c r="M111" t="str">
        <f>CONCATENATE(" ",",",B111,",",C111,",",F111,",",G111,",",H111,",",I111,",",J111,",",K111,",",L111,","," ")</f>
        <v xml:space="preserve"> ,PLTD_Rayon_Sampit,,112.969,-2.516,,,112.969,-2.516,,,, </v>
      </c>
    </row>
    <row r="112" spans="1:13" x14ac:dyDescent="0.3">
      <c r="A112" t="s">
        <v>520</v>
      </c>
      <c r="B112" t="s">
        <v>96</v>
      </c>
      <c r="D112">
        <v>48</v>
      </c>
      <c r="F112" t="str">
        <f t="shared" si="2"/>
        <v>111.731,-2.73</v>
      </c>
      <c r="G112" t="str">
        <f t="shared" si="3"/>
        <v>,</v>
      </c>
      <c r="H112">
        <v>111.73099999999999</v>
      </c>
      <c r="I112">
        <v>-2.73</v>
      </c>
      <c r="M112" t="str">
        <f>CONCATENATE(" ",",",B112,",",C112,",",F112,",",G112,",",H112,",",I112,",",J112,",",K112,",",L112,","," ")</f>
        <v xml:space="preserve"> ,PLTD_Pangkalan_Bun,,111.731,-2.73,,,111.731,-2.73,,,, </v>
      </c>
    </row>
    <row r="113" spans="1:13" x14ac:dyDescent="0.3">
      <c r="A113" t="s">
        <v>520</v>
      </c>
      <c r="B113" t="s">
        <v>97</v>
      </c>
      <c r="D113">
        <v>49</v>
      </c>
      <c r="F113" t="str">
        <f t="shared" si="2"/>
        <v>111.469,-2.187</v>
      </c>
      <c r="G113" t="str">
        <f t="shared" si="3"/>
        <v>,</v>
      </c>
      <c r="H113">
        <v>111.46899999999999</v>
      </c>
      <c r="I113">
        <v>-2.1869999999999998</v>
      </c>
      <c r="M113" t="str">
        <f>CONCATENATE(" ",",",B113,",",C113,",",F113,",",G113,",",H113,",",I113,",",J113,",",K113,",",L113,","," ")</f>
        <v xml:space="preserve"> ,PLTD_Rayon_Nanga_Bulik,,111.469,-2.187,,,111.469,-2.187,,,, </v>
      </c>
    </row>
    <row r="114" spans="1:13" x14ac:dyDescent="0.3">
      <c r="A114" t="s">
        <v>520</v>
      </c>
      <c r="B114" t="s">
        <v>98</v>
      </c>
      <c r="D114">
        <v>50</v>
      </c>
      <c r="F114" t="str">
        <f t="shared" si="2"/>
        <v>111.731,-2.73</v>
      </c>
      <c r="G114" t="str">
        <f t="shared" si="3"/>
        <v>,</v>
      </c>
      <c r="H114">
        <v>111.73099999999999</v>
      </c>
      <c r="I114">
        <v>-2.73</v>
      </c>
      <c r="M114" t="str">
        <f>CONCATENATE(" ",",",B114,",",C114,",",F114,",",G114,",",H114,",",I114,",",J114,",",K114,",",L114,","," ")</f>
        <v xml:space="preserve"> ,PLTD_Sewa_PGL_Pangkalan_Bun,,111.731,-2.73,,,111.731,-2.73,,,, </v>
      </c>
    </row>
    <row r="115" spans="1:13" x14ac:dyDescent="0.3">
      <c r="A115" t="s">
        <v>520</v>
      </c>
      <c r="B115" t="s">
        <v>99</v>
      </c>
      <c r="D115">
        <v>51</v>
      </c>
      <c r="F115" t="str">
        <f t="shared" si="2"/>
        <v>111.731,-2.73</v>
      </c>
      <c r="G115" t="str">
        <f t="shared" si="3"/>
        <v>,</v>
      </c>
      <c r="H115">
        <v>111.73099999999999</v>
      </c>
      <c r="I115">
        <v>-2.73</v>
      </c>
      <c r="M115" t="str">
        <f>CONCATENATE(" ",",",B115,",",C115,",",F115,",",G115,",",H115,",",I115,",",J115,",",K115,",",L115,","," ")</f>
        <v xml:space="preserve"> ,PLTD_Sewa_Kaltimex_Pangkalan_Bun,,111.731,-2.73,,,111.731,-2.73,,,, </v>
      </c>
    </row>
    <row r="116" spans="1:13" x14ac:dyDescent="0.3">
      <c r="A116" t="s">
        <v>520</v>
      </c>
      <c r="B116" t="s">
        <v>100</v>
      </c>
      <c r="D116">
        <v>52</v>
      </c>
      <c r="F116" t="str">
        <f t="shared" si="2"/>
        <v>111.824,-2.607</v>
      </c>
      <c r="G116" t="str">
        <f t="shared" si="3"/>
        <v>,</v>
      </c>
      <c r="H116">
        <v>111.824</v>
      </c>
      <c r="I116">
        <v>-2.6070000000000002</v>
      </c>
      <c r="M116" t="str">
        <f>CONCATENATE(" ",",",B116,",",C116,",",F116,",",G116,",",H116,",",I116,",",J116,",",K116,",",L116,","," ")</f>
        <v xml:space="preserve"> ,PLTD_Sewa_UPM_Pangkalan_Banteng,,111.824,-2.607,,,111.824,-2.607,,,, </v>
      </c>
    </row>
    <row r="117" spans="1:13" x14ac:dyDescent="0.3">
      <c r="A117" t="s">
        <v>520</v>
      </c>
      <c r="B117" t="s">
        <v>101</v>
      </c>
      <c r="D117">
        <v>53</v>
      </c>
      <c r="F117" t="str">
        <f t="shared" si="2"/>
        <v>112.97,-2.516</v>
      </c>
      <c r="G117" t="str">
        <f t="shared" si="3"/>
        <v>,</v>
      </c>
      <c r="H117">
        <v>112.97</v>
      </c>
      <c r="I117">
        <v>-2.516</v>
      </c>
      <c r="M117" t="str">
        <f>CONCATENATE(" ",",",B117,",",C117,",",F117,",",G117,",",H117,",",I117,",",J117,",",K117,",",L117,","," ")</f>
        <v xml:space="preserve"> ,PLTD_Sewa_Kaltimex_Sampit,,112.97,-2.516,,,112.97,-2.516,,,, </v>
      </c>
    </row>
    <row r="118" spans="1:13" x14ac:dyDescent="0.3">
      <c r="A118" t="s">
        <v>520</v>
      </c>
      <c r="B118" t="s">
        <v>402</v>
      </c>
      <c r="D118">
        <v>54</v>
      </c>
      <c r="F118" t="str">
        <f t="shared" si="2"/>
        <v>116.212,-3.254</v>
      </c>
      <c r="G118" t="str">
        <f t="shared" si="3"/>
        <v>,</v>
      </c>
      <c r="H118">
        <v>116.212</v>
      </c>
      <c r="I118">
        <v>-3.254</v>
      </c>
      <c r="M118" t="str">
        <f>CONCATENATE(" ",",",B118,",",C118,",",F118,",",G118,",",H118,",",I118,",",J118,",",K118,",",L118,","," ")</f>
        <v xml:space="preserve"> ,PLTD_Kotabaru,,116.212,-3.254,,,116.212,-3.254,,,, </v>
      </c>
    </row>
    <row r="119" spans="1:13" x14ac:dyDescent="0.3">
      <c r="A119" t="s">
        <v>520</v>
      </c>
      <c r="B119" t="s">
        <v>102</v>
      </c>
      <c r="D119">
        <v>55</v>
      </c>
      <c r="F119" t="str">
        <f t="shared" si="2"/>
        <v>111.967,-2.052</v>
      </c>
      <c r="G119" t="str">
        <f t="shared" si="3"/>
        <v>,</v>
      </c>
      <c r="H119">
        <v>111.967</v>
      </c>
      <c r="I119">
        <v>-2.052</v>
      </c>
      <c r="M119" t="str">
        <f>CONCATENATE(" ",",",B119,",",C119,",",F119,",",G119,",",H119,",",I119,",",J119,",",K119,",",L119,","," ")</f>
        <v xml:space="preserve"> ,PLTBm_Kotawaringin_Barat,,111.967,-2.052,,,111.967,-2.052,,,, </v>
      </c>
    </row>
    <row r="120" spans="1:13" x14ac:dyDescent="0.3">
      <c r="A120" t="s">
        <v>520</v>
      </c>
      <c r="B120" t="s">
        <v>403</v>
      </c>
      <c r="D120">
        <v>56</v>
      </c>
      <c r="F120" t="str">
        <f t="shared" si="2"/>
        <v>111.728,-2.725</v>
      </c>
      <c r="G120" t="str">
        <f t="shared" si="3"/>
        <v>,</v>
      </c>
      <c r="H120">
        <v>111.72799999999999</v>
      </c>
      <c r="I120">
        <v>-2.7250000000000001</v>
      </c>
      <c r="M120" t="str">
        <f>CONCATENATE(" ",",",B120,",",C120,",",F120,",",G120,",",H120,",",I120,",",J120,",",K120,",",L120,","," ")</f>
        <v xml:space="preserve"> ,PLTD_Kumai,,111.728,-2.725,,,111.728,-2.725,,,, </v>
      </c>
    </row>
    <row r="121" spans="1:13" x14ac:dyDescent="0.3">
      <c r="A121" t="s">
        <v>520</v>
      </c>
      <c r="B121" t="s">
        <v>103</v>
      </c>
      <c r="D121">
        <v>57</v>
      </c>
      <c r="F121" t="str">
        <f t="shared" si="2"/>
        <v>114.883,-0.926</v>
      </c>
      <c r="G121" t="str">
        <f t="shared" si="3"/>
        <v>,</v>
      </c>
      <c r="H121">
        <v>114.883</v>
      </c>
      <c r="I121">
        <v>-0.92600000000000005</v>
      </c>
      <c r="M121" t="str">
        <f>CONCATENATE(" ",",",B121,",",C121,",",F121,",",G121,",",H121,",",I121,",",J121,",",K121,",",L121,","," ")</f>
        <v xml:space="preserve"> ,PLTD_Muara_Teweh,,114.883,-0.926,,,114.883,-0.926,,,, </v>
      </c>
    </row>
    <row r="122" spans="1:13" x14ac:dyDescent="0.3">
      <c r="A122" t="s">
        <v>520</v>
      </c>
      <c r="B122" t="s">
        <v>104</v>
      </c>
      <c r="D122">
        <v>58</v>
      </c>
      <c r="F122" t="str">
        <f t="shared" si="2"/>
        <v>114.583,-0.583</v>
      </c>
      <c r="G122" t="str">
        <f t="shared" si="3"/>
        <v>,</v>
      </c>
      <c r="H122">
        <v>114.583</v>
      </c>
      <c r="I122">
        <v>-0.58299999999999996</v>
      </c>
      <c r="M122" t="str">
        <f>CONCATENATE(" ",",",B122,",",C122,",",F122,",",G122,",",H122,",",I122,",",J122,",",K122,",",L122,","," ")</f>
        <v xml:space="preserve"> ,PLTD_Puruk_Cahu,,114.583,-0.583,,,114.583,-0.583,,,, </v>
      </c>
    </row>
    <row r="123" spans="1:13" x14ac:dyDescent="0.3">
      <c r="A123" t="s">
        <v>520</v>
      </c>
      <c r="B123" t="s">
        <v>404</v>
      </c>
      <c r="D123">
        <v>59</v>
      </c>
      <c r="F123" t="str">
        <f t="shared" si="2"/>
        <v>114.822,-1.745</v>
      </c>
      <c r="G123" t="str">
        <f t="shared" si="3"/>
        <v>,</v>
      </c>
      <c r="H123">
        <v>114.822</v>
      </c>
      <c r="I123">
        <v>-1.7450000000000001</v>
      </c>
      <c r="M123" t="str">
        <f>CONCATENATE(" ",",",B123,",",C123,",",F123,",",G123,",",H123,",",I123,",",J123,",",K123,",",L123,","," ")</f>
        <v xml:space="preserve"> ,PLTD_Buntok,,114.822,-1.745,,,114.822,-1.745,,,, </v>
      </c>
    </row>
    <row r="124" spans="1:13" x14ac:dyDescent="0.3">
      <c r="A124" t="s">
        <v>520</v>
      </c>
      <c r="B124" t="s">
        <v>405</v>
      </c>
      <c r="D124">
        <v>60</v>
      </c>
      <c r="F124" t="str">
        <f t="shared" si="2"/>
        <v>109.977,-1.802</v>
      </c>
      <c r="G124" t="str">
        <f t="shared" si="3"/>
        <v>,</v>
      </c>
      <c r="H124">
        <v>109.977</v>
      </c>
      <c r="I124">
        <v>-1.802</v>
      </c>
      <c r="M124" t="str">
        <f>CONCATENATE(" ",",",B124,",",C124,",",F124,",",G124,",",H124,",",I124,",",J124,",",K124,",",L124,","," ")</f>
        <v xml:space="preserve"> ,PLTD_Sukaharja,,109.977,-1.802,,,109.977,-1.802,,,, </v>
      </c>
    </row>
    <row r="125" spans="1:13" x14ac:dyDescent="0.3">
      <c r="A125" t="s">
        <v>520</v>
      </c>
      <c r="B125" t="s">
        <v>105</v>
      </c>
      <c r="D125">
        <v>61</v>
      </c>
      <c r="F125" t="str">
        <f t="shared" si="2"/>
        <v>110.207,-2.532</v>
      </c>
      <c r="G125" t="str">
        <f t="shared" si="3"/>
        <v>,</v>
      </c>
      <c r="H125">
        <v>110.20699999999999</v>
      </c>
      <c r="I125">
        <v>-2.532</v>
      </c>
      <c r="M125" t="str">
        <f>CONCATENATE(" ",",",B125,",",C125,",",F125,",",G125,",",H125,",",I125,",",J125,",",K125,",",L125,","," ")</f>
        <v xml:space="preserve"> ,PLTD_Kendawangan_Kanan,,110.207,-2.532,,,110.207,-2.532,,,, </v>
      </c>
    </row>
    <row r="126" spans="1:13" x14ac:dyDescent="0.3">
      <c r="A126" t="s">
        <v>520</v>
      </c>
      <c r="B126" t="s">
        <v>106</v>
      </c>
      <c r="D126">
        <v>62</v>
      </c>
      <c r="F126" t="str">
        <f t="shared" si="2"/>
        <v>110.625,-2.793</v>
      </c>
      <c r="G126" t="str">
        <f t="shared" si="3"/>
        <v>,</v>
      </c>
      <c r="H126">
        <v>110.625</v>
      </c>
      <c r="I126">
        <v>-2.7930000000000001</v>
      </c>
      <c r="M126" t="str">
        <f>CONCATENATE(" ",",",B126,",",C126,",",F126,",",G126,",",H126,",",I126,",",J126,",",K126,",",L126,","," ")</f>
        <v xml:space="preserve"> ,PLTD_Air_Hitam,,110.625,-2.793,,,110.625,-2.793,,,, </v>
      </c>
    </row>
    <row r="127" spans="1:13" x14ac:dyDescent="0.3">
      <c r="A127" t="s">
        <v>520</v>
      </c>
      <c r="B127" t="s">
        <v>107</v>
      </c>
      <c r="D127">
        <v>63</v>
      </c>
      <c r="F127" t="str">
        <f t="shared" si="2"/>
        <v>109.682,-1.208</v>
      </c>
      <c r="G127" t="str">
        <f t="shared" si="3"/>
        <v>,</v>
      </c>
      <c r="H127">
        <v>109.682</v>
      </c>
      <c r="I127">
        <v>-1.208</v>
      </c>
      <c r="M127" t="str">
        <f>CONCATENATE(" ",",",B127,",",C127,",",F127,",",G127,",",H127,",",I127,",",J127,",",K127,",",L127,","," ")</f>
        <v xml:space="preserve"> ,PLTD_Tanjung_Satai,,109.682,-1.208,,,109.682,-1.208,,,, </v>
      </c>
    </row>
    <row r="128" spans="1:13" x14ac:dyDescent="0.3">
      <c r="A128" t="s">
        <v>520</v>
      </c>
      <c r="B128" t="s">
        <v>108</v>
      </c>
      <c r="D128">
        <v>64</v>
      </c>
      <c r="F128" t="str">
        <f t="shared" si="2"/>
        <v>109.461,-1.11</v>
      </c>
      <c r="G128" t="str">
        <f t="shared" si="3"/>
        <v>,</v>
      </c>
      <c r="H128">
        <v>109.461</v>
      </c>
      <c r="I128">
        <v>-1.1100000000000001</v>
      </c>
      <c r="M128" t="str">
        <f>CONCATENATE(" ",",",B128,",",C128,",",F128,",",G128,",",H128,",",I128,",",J128,",",K128,",",L128,","," ")</f>
        <v xml:space="preserve"> ,PLTD_Dusun_Besar,,109.461,-1.11,,,109.461,-1.11,,,, </v>
      </c>
    </row>
    <row r="129" spans="1:13" x14ac:dyDescent="0.3">
      <c r="A129" t="s">
        <v>520</v>
      </c>
      <c r="B129" t="s">
        <v>406</v>
      </c>
      <c r="D129">
        <v>65</v>
      </c>
      <c r="F129" t="str">
        <f t="shared" si="2"/>
        <v>110.524,-1.234</v>
      </c>
      <c r="G129" t="str">
        <f t="shared" si="3"/>
        <v>,</v>
      </c>
      <c r="H129">
        <v>110.524</v>
      </c>
      <c r="I129">
        <v>-1.234</v>
      </c>
      <c r="M129" t="str">
        <f>CONCATENATE(" ",",",B129,",",C129,",",F129,",",G129,",",H129,",",I129,",",J129,",",K129,",",L129,","," ")</f>
        <v xml:space="preserve"> ,PLTD_Sandai,,110.524,-1.234,,,110.524,-1.234,,,, </v>
      </c>
    </row>
    <row r="130" spans="1:13" x14ac:dyDescent="0.3">
      <c r="A130" t="s">
        <v>520</v>
      </c>
      <c r="B130" t="s">
        <v>109</v>
      </c>
      <c r="D130">
        <v>66</v>
      </c>
      <c r="F130" t="str">
        <f t="shared" si="2"/>
        <v>110.369,-0.522</v>
      </c>
      <c r="G130" t="str">
        <f t="shared" si="3"/>
        <v>,</v>
      </c>
      <c r="H130">
        <v>110.369</v>
      </c>
      <c r="I130">
        <v>-0.52200000000000002</v>
      </c>
      <c r="M130" t="str">
        <f>CONCATENATE(" ",",",B130,",",C130,",",F130,",",G130,",",H130,",",I130,",",J130,",",K130,",",L130,","," ")</f>
        <v xml:space="preserve"> ,PLTD_Balai_Bekuak,,110.369,-0.522,,,110.369,-0.522,,,, </v>
      </c>
    </row>
    <row r="131" spans="1:13" x14ac:dyDescent="0.3">
      <c r="A131" t="s">
        <v>520</v>
      </c>
      <c r="B131" t="s">
        <v>110</v>
      </c>
      <c r="D131">
        <v>67</v>
      </c>
      <c r="F131" t="str">
        <f t="shared" ref="F131:F194" si="4">CONCATENATE(H131,",",I131)</f>
        <v>110.486,-0.954</v>
      </c>
      <c r="G131" t="str">
        <f t="shared" ref="G131:G194" si="5">CONCATENATE(J131,",",K131)</f>
        <v>,</v>
      </c>
      <c r="H131">
        <v>110.486</v>
      </c>
      <c r="I131">
        <v>-0.95399999999999996</v>
      </c>
      <c r="M131" t="str">
        <f>CONCATENATE(" ",",",B131,",",C131,",",F131,",",G131,",",H131,",",I131,",",J131,",",K131,",",L131,","," ")</f>
        <v xml:space="preserve"> ,PLTD_Aur_Kuning,,110.486,-0.954,,,110.486,-0.954,,,, </v>
      </c>
    </row>
    <row r="132" spans="1:13" x14ac:dyDescent="0.3">
      <c r="A132" t="s">
        <v>520</v>
      </c>
      <c r="B132" t="s">
        <v>111</v>
      </c>
      <c r="D132">
        <v>68</v>
      </c>
      <c r="F132" t="str">
        <f t="shared" si="4"/>
        <v>110.29,-1.678</v>
      </c>
      <c r="G132" t="str">
        <f t="shared" si="5"/>
        <v>,</v>
      </c>
      <c r="H132">
        <v>110.29</v>
      </c>
      <c r="I132">
        <v>-1.6779999999999999</v>
      </c>
      <c r="M132" t="str">
        <f>CONCATENATE(" ",",",B132,",",C132,",",F132,",",G132,",",H132,",",I132,",",J132,",",K132,",",L132,","," ")</f>
        <v xml:space="preserve"> ,PLTD_Ulak_Medang,,110.29,-1.678,,,110.29,-1.678,,,, </v>
      </c>
    </row>
    <row r="133" spans="1:13" x14ac:dyDescent="0.3">
      <c r="A133" t="s">
        <v>520</v>
      </c>
      <c r="B133" t="s">
        <v>407</v>
      </c>
      <c r="D133">
        <v>69</v>
      </c>
      <c r="F133" t="str">
        <f t="shared" si="4"/>
        <v>110.455,-1.184</v>
      </c>
      <c r="G133" t="str">
        <f t="shared" si="5"/>
        <v>,</v>
      </c>
      <c r="H133">
        <v>110.455</v>
      </c>
      <c r="I133">
        <v>-1.1839999999999999</v>
      </c>
      <c r="M133" t="str">
        <f>CONCATENATE(" ",",",B133,",",C133,",",F133,",",G133,",",H133,",",I133,",",J133,",",K133,",",L133,","," ")</f>
        <v xml:space="preserve"> ,PLTD_Sampurna,,110.455,-1.184,,,110.455,-1.184,,,, </v>
      </c>
    </row>
    <row r="134" spans="1:13" x14ac:dyDescent="0.3">
      <c r="A134" t="s">
        <v>520</v>
      </c>
      <c r="B134" t="s">
        <v>112</v>
      </c>
      <c r="D134">
        <v>70</v>
      </c>
      <c r="F134" t="str">
        <f t="shared" si="4"/>
        <v>110.611,-1.846</v>
      </c>
      <c r="G134" t="str">
        <f t="shared" si="5"/>
        <v>,</v>
      </c>
      <c r="H134">
        <v>110.611</v>
      </c>
      <c r="I134">
        <v>-1.8460000000000001</v>
      </c>
      <c r="M134" t="str">
        <f>CONCATENATE(" ",",",B134,",",C134,",",F134,",",G134,",",H134,",",I134,",",J134,",",K134,",",L134,","," ")</f>
        <v xml:space="preserve"> ,PLTD_Tumbang_Titi,,110.611,-1.846,,,110.611,-1.846,,,, </v>
      </c>
    </row>
    <row r="135" spans="1:13" x14ac:dyDescent="0.3">
      <c r="A135" t="s">
        <v>520</v>
      </c>
      <c r="B135" t="s">
        <v>113</v>
      </c>
      <c r="D135">
        <v>71</v>
      </c>
      <c r="F135" t="str">
        <f t="shared" si="4"/>
        <v>111.028,-2.448</v>
      </c>
      <c r="G135" t="str">
        <f t="shared" si="5"/>
        <v>,</v>
      </c>
      <c r="H135">
        <v>111.02800000000001</v>
      </c>
      <c r="I135">
        <v>-2.448</v>
      </c>
      <c r="M135" t="str">
        <f>CONCATENATE(" ",",",B135,",",C135,",",F135,",",G135,",",H135,",",I135,",",J135,",",K135,",",L135,","," ")</f>
        <v xml:space="preserve"> ,PLTD_Manis_Mata,,111.028,-2.448,,,111.028,-2.448,,,, </v>
      </c>
    </row>
    <row r="136" spans="1:13" x14ac:dyDescent="0.3">
      <c r="A136" t="s">
        <v>520</v>
      </c>
      <c r="B136" t="s">
        <v>408</v>
      </c>
      <c r="D136">
        <v>72</v>
      </c>
      <c r="F136" t="str">
        <f t="shared" si="4"/>
        <v>110.708,-2.125</v>
      </c>
      <c r="G136" t="str">
        <f t="shared" si="5"/>
        <v>,</v>
      </c>
      <c r="H136">
        <v>110.708</v>
      </c>
      <c r="I136">
        <v>-2.125</v>
      </c>
      <c r="M136" t="str">
        <f>CONCATENATE(" ",",",B136,",",C136,",",F136,",",G136,",",H136,",",I136,",",J136,",",K136,",",L136,","," ")</f>
        <v xml:space="preserve"> ,PLTD_Marau,,110.708,-2.125,,,110.708,-2.125,,,, </v>
      </c>
    </row>
    <row r="137" spans="1:13" x14ac:dyDescent="0.3">
      <c r="A137" t="s">
        <v>520</v>
      </c>
      <c r="B137" t="s">
        <v>114</v>
      </c>
      <c r="D137">
        <v>73</v>
      </c>
      <c r="F137" t="str">
        <f t="shared" si="4"/>
        <v>110.959,-1.984</v>
      </c>
      <c r="G137" t="str">
        <f t="shared" si="5"/>
        <v>,</v>
      </c>
      <c r="H137">
        <v>110.959</v>
      </c>
      <c r="I137">
        <v>-1.984</v>
      </c>
      <c r="M137" t="str">
        <f>CONCATENATE(" ",",",B137,",",C137,",",F137,",",G137,",",H137,",",I137,",",J137,",",K137,",",L137,","," ")</f>
        <v xml:space="preserve"> ,PLTMH_Batu_Menang,,110.959,-1.984,,,110.959,-1.984,,,, </v>
      </c>
    </row>
    <row r="138" spans="1:13" x14ac:dyDescent="0.3">
      <c r="A138" t="s">
        <v>520</v>
      </c>
      <c r="B138" t="s">
        <v>115</v>
      </c>
      <c r="D138">
        <v>74</v>
      </c>
      <c r="F138" t="str">
        <f t="shared" si="4"/>
        <v>110.563,-1.516</v>
      </c>
      <c r="G138" t="str">
        <f t="shared" si="5"/>
        <v>,</v>
      </c>
      <c r="H138">
        <v>110.563</v>
      </c>
      <c r="I138">
        <v>-1.516</v>
      </c>
      <c r="M138" t="str">
        <f>CONCATENATE(" ",",",B138,",",C138,",",F138,",",G138,",",H138,",",I138,",",J138,",",K138,",",L138,","," ")</f>
        <v xml:space="preserve"> ,PLTD_Nanga_Tayap,,110.563,-1.516,,,110.563,-1.516,,,, </v>
      </c>
    </row>
    <row r="139" spans="1:13" x14ac:dyDescent="0.3">
      <c r="A139" t="s">
        <v>520</v>
      </c>
      <c r="B139" t="s">
        <v>116</v>
      </c>
      <c r="D139">
        <v>75</v>
      </c>
      <c r="F139" t="str">
        <f t="shared" si="4"/>
        <v>109.951,-1.135</v>
      </c>
      <c r="G139" t="str">
        <f t="shared" si="5"/>
        <v>,</v>
      </c>
      <c r="H139">
        <v>109.95099999999999</v>
      </c>
      <c r="I139">
        <v>-1.135</v>
      </c>
      <c r="M139" t="str">
        <f>CONCATENATE(" ",",",B139,",",C139,",",F139,",",G139,",",H139,",",I139,",",J139,",",K139,",",L139,","," ")</f>
        <v xml:space="preserve"> ,PLTD_Teluk_Melano,,109.951,-1.135,,,109.951,-1.135,,,, </v>
      </c>
    </row>
    <row r="140" spans="1:13" x14ac:dyDescent="0.3">
      <c r="A140" t="s">
        <v>520</v>
      </c>
      <c r="B140" t="s">
        <v>117</v>
      </c>
      <c r="D140">
        <v>76</v>
      </c>
      <c r="F140" t="str">
        <f t="shared" si="4"/>
        <v>110.8,-2.303</v>
      </c>
      <c r="G140" t="str">
        <f t="shared" si="5"/>
        <v>,</v>
      </c>
      <c r="H140">
        <v>110.8</v>
      </c>
      <c r="I140">
        <v>-2.3029999999999999</v>
      </c>
      <c r="M140" t="str">
        <f>CONCATENATE(" ",",",B140,",",C140,",",F140,",",G140,",",H140,",",I140,",",J140,",",K140,",",L140,","," ")</f>
        <v xml:space="preserve"> ,PLTD_Air_Upas,,110.8,-2.303,,,110.8,-2.303,,,, </v>
      </c>
    </row>
    <row r="141" spans="1:13" x14ac:dyDescent="0.3">
      <c r="A141" t="s">
        <v>520</v>
      </c>
      <c r="B141" t="s">
        <v>118</v>
      </c>
      <c r="D141">
        <v>77</v>
      </c>
      <c r="F141" t="str">
        <f t="shared" si="4"/>
        <v>109.972,-1.782</v>
      </c>
      <c r="G141" t="str">
        <f t="shared" si="5"/>
        <v>,</v>
      </c>
      <c r="H141">
        <v>109.97199999999999</v>
      </c>
      <c r="I141">
        <v>-1.782</v>
      </c>
      <c r="M141" t="str">
        <f>CONCATENATE(" ",",",B141,",",C141,",",F141,",",G141,",",H141,",",I141,",",J141,",",K141,",",L141,","," ")</f>
        <v xml:space="preserve"> ,PLTBm_PT_Alas_Kusuma,,109.972,-1.782,,,109.972,-1.782,,,, </v>
      </c>
    </row>
    <row r="142" spans="1:13" x14ac:dyDescent="0.3">
      <c r="A142" t="s">
        <v>520</v>
      </c>
      <c r="B142" t="s">
        <v>119</v>
      </c>
      <c r="D142">
        <v>78</v>
      </c>
      <c r="F142" t="str">
        <f t="shared" si="4"/>
        <v>109.977,-1.802</v>
      </c>
      <c r="G142" t="str">
        <f t="shared" si="5"/>
        <v>,</v>
      </c>
      <c r="H142">
        <v>109.977</v>
      </c>
      <c r="I142">
        <v>-1.802</v>
      </c>
      <c r="M142" t="str">
        <f>CONCATENATE(" ",",",B142,",",C142,",",F142,",",G142,",",H142,",",I142,",",J142,",",K142,",",L142,","," ")</f>
        <v xml:space="preserve"> ,PLTD_PT._Sewatama_Ketapang_1,,109.977,-1.802,,,109.977,-1.802,,,, </v>
      </c>
    </row>
    <row r="143" spans="1:13" x14ac:dyDescent="0.3">
      <c r="A143" t="s">
        <v>520</v>
      </c>
      <c r="B143" t="s">
        <v>120</v>
      </c>
      <c r="D143">
        <v>79</v>
      </c>
      <c r="F143" t="str">
        <f t="shared" si="4"/>
        <v>109.977,-1.802</v>
      </c>
      <c r="G143" t="str">
        <f t="shared" si="5"/>
        <v>,</v>
      </c>
      <c r="H143">
        <v>109.977</v>
      </c>
      <c r="I143">
        <v>-1.802</v>
      </c>
      <c r="M143" t="str">
        <f>CONCATENATE(" ",",",B143,",",C143,",",F143,",",G143,",",H143,",",I143,",",J143,",",K143,",",L143,","," ")</f>
        <v xml:space="preserve"> ,PLTD_PT._Koperasi_Induk_PLN_KTP,,109.977,-1.802,,,109.977,-1.802,,,, </v>
      </c>
    </row>
    <row r="144" spans="1:13" x14ac:dyDescent="0.3">
      <c r="A144" t="s">
        <v>520</v>
      </c>
      <c r="B144" t="s">
        <v>121</v>
      </c>
      <c r="D144">
        <v>80</v>
      </c>
      <c r="F144" t="str">
        <f t="shared" si="4"/>
        <v>110.708,-2.125</v>
      </c>
      <c r="G144" t="str">
        <f t="shared" si="5"/>
        <v>,</v>
      </c>
      <c r="H144">
        <v>110.708</v>
      </c>
      <c r="I144">
        <v>-2.125</v>
      </c>
      <c r="M144" t="str">
        <f>CONCATENATE(" ",",",B144,",",C144,",",F144,",",G144,",",H144,",",I144,",",J144,",",K144,",",L144,","," ")</f>
        <v xml:space="preserve"> ,PLTD_PT._Tan_Energi_Marau,,110.708,-2.125,,,110.708,-2.125,,,, </v>
      </c>
    </row>
    <row r="145" spans="1:13" x14ac:dyDescent="0.3">
      <c r="A145" t="s">
        <v>520</v>
      </c>
      <c r="B145" t="s">
        <v>122</v>
      </c>
      <c r="D145">
        <v>81</v>
      </c>
      <c r="F145" t="str">
        <f t="shared" si="4"/>
        <v>110.572,-1.567</v>
      </c>
      <c r="G145" t="str">
        <f t="shared" si="5"/>
        <v>,</v>
      </c>
      <c r="H145">
        <v>110.572</v>
      </c>
      <c r="I145">
        <v>-1.5669999999999999</v>
      </c>
      <c r="M145" t="str">
        <f>CONCATENATE(" ",",",B145,",",C145,",",F145,",",G145,",",H145,",",I145,",",J145,",",K145,",",L145,","," ")</f>
        <v xml:space="preserve"> ,PLTD_PT._Aggreko_Nanga_Tayap,,110.572,-1.567,,,110.572,-1.567,,,, </v>
      </c>
    </row>
    <row r="146" spans="1:13" x14ac:dyDescent="0.3">
      <c r="A146" t="s">
        <v>520</v>
      </c>
      <c r="B146" t="s">
        <v>409</v>
      </c>
      <c r="D146">
        <v>82</v>
      </c>
      <c r="F146" t="str">
        <f t="shared" si="4"/>
        <v>109.296,1.36</v>
      </c>
      <c r="G146" t="str">
        <f t="shared" si="5"/>
        <v>,</v>
      </c>
      <c r="H146">
        <v>109.29600000000001</v>
      </c>
      <c r="I146">
        <v>1.36</v>
      </c>
      <c r="M146" t="str">
        <f>CONCATENATE(" ",",",B146,",",C146,",",F146,",",G146,",",H146,",",I146,",",J146,",",K146,",",L146,","," ")</f>
        <v xml:space="preserve"> ,PLTD_Sambas,,109.296,1.36,,,109.296,1.36,,,, </v>
      </c>
    </row>
    <row r="147" spans="1:13" x14ac:dyDescent="0.3">
      <c r="A147" t="s">
        <v>520</v>
      </c>
      <c r="B147" t="s">
        <v>410</v>
      </c>
      <c r="D147">
        <v>83</v>
      </c>
      <c r="F147" t="str">
        <f t="shared" si="4"/>
        <v>109.643,1.62</v>
      </c>
      <c r="G147" t="str">
        <f t="shared" si="5"/>
        <v>,</v>
      </c>
      <c r="H147">
        <v>109.643</v>
      </c>
      <c r="I147">
        <v>1.62</v>
      </c>
      <c r="M147" t="str">
        <f>CONCATENATE(" ",",",B147,",",C147,",",F147,",",G147,",",H147,",",I147,",",J147,",",K147,",",L147,","," ")</f>
        <v xml:space="preserve"> ,PLTMH_Sajingan,,109.643,1.62,,,109.643,1.62,,,, </v>
      </c>
    </row>
    <row r="148" spans="1:13" x14ac:dyDescent="0.3">
      <c r="A148" t="s">
        <v>520</v>
      </c>
      <c r="B148" t="s">
        <v>411</v>
      </c>
      <c r="D148">
        <v>84</v>
      </c>
      <c r="F148" t="str">
        <f t="shared" si="4"/>
        <v>109.477,0.819</v>
      </c>
      <c r="G148" t="str">
        <f t="shared" si="5"/>
        <v>,</v>
      </c>
      <c r="H148">
        <v>109.477</v>
      </c>
      <c r="I148">
        <v>0.81899999999999995</v>
      </c>
      <c r="M148" t="str">
        <f>CONCATENATE(" ",",",B148,",",C148,",",F148,",",G148,",",H148,",",I148,",",J148,",",K148,",",L148,","," ")</f>
        <v xml:space="preserve"> ,PLTD_Bengkayang,,109.477,0.819,,,109.477,0.819,,,, </v>
      </c>
    </row>
    <row r="149" spans="1:13" x14ac:dyDescent="0.3">
      <c r="A149" t="s">
        <v>520</v>
      </c>
      <c r="B149" t="s">
        <v>412</v>
      </c>
      <c r="D149">
        <v>85</v>
      </c>
      <c r="F149" t="str">
        <f t="shared" si="4"/>
        <v>109.744,1.124</v>
      </c>
      <c r="G149" t="str">
        <f t="shared" si="5"/>
        <v>,</v>
      </c>
      <c r="H149">
        <v>109.744</v>
      </c>
      <c r="I149">
        <v>1.1240000000000001</v>
      </c>
      <c r="M149" t="str">
        <f>CONCATENATE(" ",",",B149,",",C149,",",F149,",",G149,",",H149,",",I149,",",J149,",",K149,",",L149,","," ")</f>
        <v xml:space="preserve"> ,PLTMH_Merasap,,109.744,1.124,,,109.744,1.124,,,, </v>
      </c>
    </row>
    <row r="150" spans="1:13" x14ac:dyDescent="0.3">
      <c r="A150" t="s">
        <v>520</v>
      </c>
      <c r="B150" t="s">
        <v>123</v>
      </c>
      <c r="D150">
        <v>86</v>
      </c>
      <c r="F150" t="str">
        <f t="shared" si="4"/>
        <v>110.057,1.073</v>
      </c>
      <c r="G150" t="str">
        <f t="shared" si="5"/>
        <v>,</v>
      </c>
      <c r="H150">
        <v>110.057</v>
      </c>
      <c r="I150">
        <v>1.073</v>
      </c>
      <c r="M150" t="str">
        <f>CONCATENATE(" ",",",B150,",",C150,",",F150,",",G150,",",H150,",",I150,",",J150,",",K150,",",L150,","," ")</f>
        <v xml:space="preserve"> ,PLTD_Cempaka_Putih,,110.057,1.073,,,110.057,1.073,,,, </v>
      </c>
    </row>
    <row r="151" spans="1:13" x14ac:dyDescent="0.3">
      <c r="A151" t="s">
        <v>520</v>
      </c>
      <c r="B151" t="s">
        <v>413</v>
      </c>
      <c r="D151">
        <v>87</v>
      </c>
      <c r="F151" t="str">
        <f t="shared" si="4"/>
        <v>108.712,0.76</v>
      </c>
      <c r="G151" t="str">
        <f t="shared" si="5"/>
        <v>,</v>
      </c>
      <c r="H151">
        <v>108.712</v>
      </c>
      <c r="I151">
        <v>0.76</v>
      </c>
      <c r="M151" t="str">
        <f>CONCATENATE(" ",",",B151,",",C151,",",F151,",",G151,",",H151,",",I151,",",J151,",",K151,",",L151,","," ")</f>
        <v xml:space="preserve"> ,PLTD_Lemukutan,,108.712,0.76,,,108.712,0.76,,,, </v>
      </c>
    </row>
    <row r="152" spans="1:13" x14ac:dyDescent="0.3">
      <c r="A152" t="s">
        <v>520</v>
      </c>
      <c r="B152" t="s">
        <v>124</v>
      </c>
      <c r="D152">
        <v>88</v>
      </c>
      <c r="F152" t="str">
        <f t="shared" si="4"/>
        <v>108.98,0.912</v>
      </c>
      <c r="G152" t="str">
        <f t="shared" si="5"/>
        <v>,</v>
      </c>
      <c r="H152">
        <v>108.98</v>
      </c>
      <c r="I152">
        <v>0.91200000000000003</v>
      </c>
      <c r="M152" t="str">
        <f>CONCATENATE(" ",",",B152,",",C152,",",F152,",",G152,",",H152,",",I152,",",J152,",",K152,",",L152,","," ")</f>
        <v xml:space="preserve"> ,PLTD_Area_Singkawang,,108.98,0.912,,,108.98,0.912,,,, </v>
      </c>
    </row>
    <row r="153" spans="1:13" x14ac:dyDescent="0.3">
      <c r="A153" t="s">
        <v>520</v>
      </c>
      <c r="B153" t="s">
        <v>414</v>
      </c>
      <c r="D153">
        <v>89</v>
      </c>
      <c r="F153" t="str">
        <f t="shared" si="4"/>
        <v>109.597,2.007</v>
      </c>
      <c r="G153" t="str">
        <f t="shared" si="5"/>
        <v>,</v>
      </c>
      <c r="H153">
        <v>109.59699999999999</v>
      </c>
      <c r="I153">
        <v>2.0070000000000001</v>
      </c>
      <c r="M153" t="str">
        <f>CONCATENATE(" ",",",B153,",",C153,",",F153,",",G153,",",H153,",",I153,",",J153,",",K153,",",L153,","," ")</f>
        <v xml:space="preserve"> ,PLTS_Temajuk,,109.597,2.007,,,109.597,2.007,,,, </v>
      </c>
    </row>
    <row r="154" spans="1:13" x14ac:dyDescent="0.3">
      <c r="A154" t="s">
        <v>520</v>
      </c>
      <c r="B154" t="s">
        <v>415</v>
      </c>
      <c r="D154">
        <v>90</v>
      </c>
      <c r="F154" t="str">
        <f t="shared" si="4"/>
        <v>110.071,1.252</v>
      </c>
      <c r="G154" t="str">
        <f t="shared" si="5"/>
        <v>,</v>
      </c>
      <c r="H154">
        <v>110.071</v>
      </c>
      <c r="I154">
        <v>1.252</v>
      </c>
      <c r="M154" t="str">
        <f>CONCATENATE(" ",",",B154,",",C154,",",F154,",",G154,",",H154,",",I154,",",J154,",",K154,",",L154,","," ")</f>
        <v xml:space="preserve"> ,PLTS_Sidding,,110.071,1.252,,,110.071,1.252,,,, </v>
      </c>
    </row>
    <row r="155" spans="1:13" x14ac:dyDescent="0.3">
      <c r="A155" t="s">
        <v>520</v>
      </c>
      <c r="B155" t="s">
        <v>416</v>
      </c>
      <c r="D155">
        <v>91</v>
      </c>
      <c r="F155" t="str">
        <f t="shared" si="4"/>
        <v>109.602,1.997</v>
      </c>
      <c r="G155" t="str">
        <f t="shared" si="5"/>
        <v>,</v>
      </c>
      <c r="H155">
        <v>109.602</v>
      </c>
      <c r="I155">
        <v>1.9970000000000001</v>
      </c>
      <c r="M155" t="str">
        <f>CONCATENATE(" ",",",B155,",",C155,",",F155,",",G155,",",H155,",",I155,",",J155,",",K155,",",L155,","," ")</f>
        <v xml:space="preserve"> ,PLTD_Temajuk,,109.602,1.997,,,109.602,1.997,,,, </v>
      </c>
    </row>
    <row r="156" spans="1:13" x14ac:dyDescent="0.3">
      <c r="A156" t="s">
        <v>520</v>
      </c>
      <c r="B156" t="s">
        <v>125</v>
      </c>
      <c r="D156">
        <v>92</v>
      </c>
      <c r="F156" t="str">
        <f t="shared" si="4"/>
        <v>109.68,1.609</v>
      </c>
      <c r="G156" t="str">
        <f t="shared" si="5"/>
        <v>,</v>
      </c>
      <c r="H156">
        <v>109.68</v>
      </c>
      <c r="I156">
        <v>1.609</v>
      </c>
      <c r="M156" t="str">
        <f>CONCATENATE(" ",",",B156,",",C156,",",F156,",",G156,",",H156,",",I156,",",J156,",",K156,",",L156,","," ")</f>
        <v xml:space="preserve"> ,PLTMH_Serawak_Energi_BHD_Sajingan_(B),,109.68,1.609,,,109.68,1.609,,,, </v>
      </c>
    </row>
    <row r="157" spans="1:13" x14ac:dyDescent="0.3">
      <c r="A157" t="s">
        <v>520</v>
      </c>
      <c r="B157" t="s">
        <v>126</v>
      </c>
      <c r="D157">
        <v>93</v>
      </c>
      <c r="F157" t="str">
        <f t="shared" si="4"/>
        <v>109.859,-0.268</v>
      </c>
      <c r="G157" t="str">
        <f t="shared" si="5"/>
        <v>,</v>
      </c>
      <c r="H157">
        <v>109.85899999999999</v>
      </c>
      <c r="I157">
        <v>-0.26800000000000002</v>
      </c>
      <c r="M157" t="str">
        <f>CONCATENATE(" ",",",B157,",",C157,",",F157,",",G157,",",H157,",",I157,",",J157,",",K157,",",L157,","," ")</f>
        <v xml:space="preserve"> ,PLTD_Pulau_Limbung,,109.859,-0.268,,,109.859,-0.268,,,, </v>
      </c>
    </row>
    <row r="158" spans="1:13" x14ac:dyDescent="0.3">
      <c r="A158" t="s">
        <v>520</v>
      </c>
      <c r="B158" t="s">
        <v>127</v>
      </c>
      <c r="D158">
        <v>94</v>
      </c>
      <c r="F158" t="str">
        <f t="shared" si="4"/>
        <v>109.859,-0.268</v>
      </c>
      <c r="G158" t="str">
        <f t="shared" si="5"/>
        <v>,</v>
      </c>
      <c r="H158">
        <v>109.85899999999999</v>
      </c>
      <c r="I158">
        <v>-0.26800000000000002</v>
      </c>
      <c r="M158" t="str">
        <f>CONCATENATE(" ",",",B158,",",C158,",",F158,",",G158,",",H158,",",I158,",",J158,",",K158,",",L158,","," ")</f>
        <v xml:space="preserve"> ,PLTS_Pulau_Limbung,,109.859,-0.268,,,109.859,-0.268,,,, </v>
      </c>
    </row>
    <row r="159" spans="1:13" x14ac:dyDescent="0.3">
      <c r="A159" t="s">
        <v>520</v>
      </c>
      <c r="B159" t="s">
        <v>128</v>
      </c>
      <c r="D159">
        <v>95</v>
      </c>
      <c r="F159" t="str">
        <f t="shared" si="4"/>
        <v>109.148,-0.108</v>
      </c>
      <c r="G159" t="str">
        <f t="shared" si="5"/>
        <v>,</v>
      </c>
      <c r="H159">
        <v>109.148</v>
      </c>
      <c r="I159">
        <v>-0.108</v>
      </c>
      <c r="M159" t="str">
        <f>CONCATENATE(" ",",",B159,",",C159,",",F159,",",G159,",",H159,",",I159,",",J159,",",K159,",",L159,","," ")</f>
        <v xml:space="preserve"> ,PLTD_Tanjung_Saleh,,109.148,-0.108,,,109.148,-0.108,,,, </v>
      </c>
    </row>
    <row r="160" spans="1:13" x14ac:dyDescent="0.3">
      <c r="A160" t="s">
        <v>520</v>
      </c>
      <c r="B160" t="s">
        <v>129</v>
      </c>
      <c r="D160">
        <v>96</v>
      </c>
      <c r="F160" t="str">
        <f t="shared" si="4"/>
        <v>109.078,-0.222</v>
      </c>
      <c r="G160" t="str">
        <f t="shared" si="5"/>
        <v>,</v>
      </c>
      <c r="H160">
        <v>109.078</v>
      </c>
      <c r="I160">
        <v>-0.222</v>
      </c>
      <c r="M160" t="str">
        <f>CONCATENATE(" ",",",B160,",",C160,",",F160,",",G160,",",H160,",",I160,",",J160,",",K160,",",L160,","," ")</f>
        <v xml:space="preserve"> ,PLTD_Sepuk_Laut,,109.078,-0.222,,,109.078,-0.222,,,, </v>
      </c>
    </row>
    <row r="161" spans="1:13" x14ac:dyDescent="0.3">
      <c r="A161" t="s">
        <v>520</v>
      </c>
      <c r="B161" t="s">
        <v>417</v>
      </c>
      <c r="D161">
        <v>97</v>
      </c>
      <c r="F161" t="str">
        <f t="shared" si="4"/>
        <v>109.864,0.386</v>
      </c>
      <c r="G161" t="str">
        <f t="shared" si="5"/>
        <v>,</v>
      </c>
      <c r="H161">
        <v>109.864</v>
      </c>
      <c r="I161">
        <v>0.38600000000000001</v>
      </c>
      <c r="M161" t="str">
        <f>CONCATENATE(" ",",",B161,",",C161,",",F161,",",G161,",",H161,",",I161,",",J161,",",K161,",",L161,","," ")</f>
        <v xml:space="preserve"> ,PLTD_Ngabang,,109.864,0.386,,,109.864,0.386,,,, </v>
      </c>
    </row>
    <row r="162" spans="1:13" x14ac:dyDescent="0.3">
      <c r="A162" t="s">
        <v>520</v>
      </c>
      <c r="B162" t="s">
        <v>130</v>
      </c>
      <c r="D162">
        <v>98</v>
      </c>
      <c r="F162" t="str">
        <f t="shared" si="4"/>
        <v>109.272,0.682</v>
      </c>
      <c r="G162" t="str">
        <f t="shared" si="5"/>
        <v>,</v>
      </c>
      <c r="H162">
        <v>109.27200000000001</v>
      </c>
      <c r="I162">
        <v>0.68200000000000005</v>
      </c>
      <c r="M162" t="str">
        <f>CONCATENATE(" ",",",B162,",",C162,",",F162,",",G162,",",H162,",",I162,",",J162,",",K162,",",L162,","," ")</f>
        <v xml:space="preserve"> ,PLTD_Padang_Tikar,,109.272,0.682,,,109.272,0.682,,,, </v>
      </c>
    </row>
    <row r="163" spans="1:13" x14ac:dyDescent="0.3">
      <c r="A163" t="s">
        <v>520</v>
      </c>
      <c r="B163" t="s">
        <v>131</v>
      </c>
      <c r="D163">
        <v>99</v>
      </c>
      <c r="F163" t="str">
        <f t="shared" si="4"/>
        <v>109.537,0.749</v>
      </c>
      <c r="G163" t="str">
        <f t="shared" si="5"/>
        <v>,</v>
      </c>
      <c r="H163">
        <v>109.53700000000001</v>
      </c>
      <c r="I163">
        <v>0.749</v>
      </c>
      <c r="M163" t="str">
        <f>CONCATENATE(" ",",",B163,",",C163,",",F163,",",G163,",",H163,",",I163,",",J163,",",K163,",",L163,","," ")</f>
        <v xml:space="preserve"> ,PLTD_Batu_Ampar,,109.537,0.749,,,109.537,0.749,,,, </v>
      </c>
    </row>
    <row r="164" spans="1:13" x14ac:dyDescent="0.3">
      <c r="A164" t="s">
        <v>520</v>
      </c>
      <c r="B164" t="s">
        <v>132</v>
      </c>
      <c r="D164">
        <v>100</v>
      </c>
      <c r="F164" t="str">
        <f t="shared" si="4"/>
        <v>109.447,-0.179</v>
      </c>
      <c r="G164" t="str">
        <f t="shared" si="5"/>
        <v>,</v>
      </c>
      <c r="H164">
        <v>109.447</v>
      </c>
      <c r="I164">
        <v>-0.17899999999999999</v>
      </c>
      <c r="M164" t="str">
        <f>CONCATENATE(" ",",",B164,",",C164,",",F164,",",G164,",",H164,",",I164,",",J164,",",K164,",",L164,","," ")</f>
        <v xml:space="preserve"> ,PLTBm_PT_Harjohn_Timber,,109.447,-0.179,,,109.447,-0.179,,,, </v>
      </c>
    </row>
    <row r="165" spans="1:13" x14ac:dyDescent="0.3">
      <c r="A165" t="s">
        <v>520</v>
      </c>
      <c r="B165" t="s">
        <v>418</v>
      </c>
      <c r="D165">
        <v>101</v>
      </c>
      <c r="F165" t="str">
        <f t="shared" si="4"/>
        <v>110.56,0.135</v>
      </c>
      <c r="G165" t="str">
        <f t="shared" si="5"/>
        <v>,</v>
      </c>
      <c r="H165">
        <v>110.56</v>
      </c>
      <c r="I165">
        <v>0.13500000000000001</v>
      </c>
      <c r="M165" t="str">
        <f>CONCATENATE(" ",",",B165,",",C165,",",F165,",",G165,",",H165,",",I165,",",J165,",",K165,",",L165,","," ")</f>
        <v xml:space="preserve"> ,PLTD_Semboja,,110.56,0.135,,,110.56,0.135,,,, </v>
      </c>
    </row>
    <row r="166" spans="1:13" x14ac:dyDescent="0.3">
      <c r="A166" t="s">
        <v>520</v>
      </c>
      <c r="B166" t="s">
        <v>419</v>
      </c>
      <c r="D166">
        <v>102</v>
      </c>
      <c r="F166" t="str">
        <f t="shared" si="4"/>
        <v>110.104,-0.23</v>
      </c>
      <c r="G166" t="str">
        <f t="shared" si="5"/>
        <v>,</v>
      </c>
      <c r="H166">
        <v>110.104</v>
      </c>
      <c r="I166">
        <v>-0.23</v>
      </c>
      <c r="M166" t="str">
        <f>CONCATENATE(" ",",",B166,",",C166,",",F166,",",G166,",",H166,",",I166,",",J166,",",K166,",",L166,","," ")</f>
        <v xml:space="preserve"> ,PLTD_Teraju,,110.104,-0.23,,,110.104,-0.23,,,, </v>
      </c>
    </row>
    <row r="167" spans="1:13" x14ac:dyDescent="0.3">
      <c r="A167" t="s">
        <v>520</v>
      </c>
      <c r="B167" t="s">
        <v>133</v>
      </c>
      <c r="D167">
        <v>103</v>
      </c>
      <c r="F167" t="str">
        <f t="shared" si="4"/>
        <v>110.382,0.106</v>
      </c>
      <c r="G167" t="str">
        <f t="shared" si="5"/>
        <v>,</v>
      </c>
      <c r="H167">
        <v>110.38200000000001</v>
      </c>
      <c r="I167">
        <v>0.106</v>
      </c>
      <c r="M167" t="str">
        <f>CONCATENATE(" ",",",B167,",",C167,",",F167,",",G167,",",H167,",",I167,",",J167,",",K167,",",L167,","," ")</f>
        <v xml:space="preserve"> ,PLTD_Kuala_Buayan,,110.382,0.106,,,110.382,0.106,,,, </v>
      </c>
    </row>
    <row r="168" spans="1:13" x14ac:dyDescent="0.3">
      <c r="A168" t="s">
        <v>520</v>
      </c>
      <c r="B168" t="s">
        <v>134</v>
      </c>
      <c r="D168">
        <v>104</v>
      </c>
      <c r="F168" t="str">
        <f t="shared" si="4"/>
        <v>110.828,0.435</v>
      </c>
      <c r="G168" t="str">
        <f t="shared" si="5"/>
        <v>,</v>
      </c>
      <c r="H168">
        <v>110.828</v>
      </c>
      <c r="I168">
        <v>0.435</v>
      </c>
      <c r="M168" t="str">
        <f>CONCATENATE(" ",",",B168,",",C168,",",F168,",",G168,",",H168,",",I168,",",J168,",",K168,",",L168,","," ")</f>
        <v xml:space="preserve"> ,PLTD_Balai_Karangan,,110.828,0.435,,,110.828,0.435,,,, </v>
      </c>
    </row>
    <row r="169" spans="1:13" x14ac:dyDescent="0.3">
      <c r="A169" t="s">
        <v>520</v>
      </c>
      <c r="B169" t="s">
        <v>420</v>
      </c>
      <c r="D169">
        <v>105</v>
      </c>
      <c r="F169" t="str">
        <f t="shared" si="4"/>
        <v>110.89,0.021</v>
      </c>
      <c r="G169" t="str">
        <f t="shared" si="5"/>
        <v>,</v>
      </c>
      <c r="H169">
        <v>110.89</v>
      </c>
      <c r="I169">
        <v>2.1000000000000001E-2</v>
      </c>
      <c r="M169" t="str">
        <f>CONCATENATE(" ",",",B169,",",C169,",",F169,",",G169,",",H169,",",I169,",",J169,",",K169,",",L169,","," ")</f>
        <v xml:space="preserve"> ,PLTD_Sekadau,,110.89,0.021,,,110.89,0.021,,,, </v>
      </c>
    </row>
    <row r="170" spans="1:13" x14ac:dyDescent="0.3">
      <c r="A170" t="s">
        <v>520</v>
      </c>
      <c r="B170" t="s">
        <v>421</v>
      </c>
      <c r="D170">
        <v>106</v>
      </c>
      <c r="F170" t="str">
        <f t="shared" si="4"/>
        <v>111.24,0.131</v>
      </c>
      <c r="G170" t="str">
        <f t="shared" si="5"/>
        <v>,</v>
      </c>
      <c r="H170">
        <v>111.24</v>
      </c>
      <c r="I170">
        <v>0.13100000000000001</v>
      </c>
      <c r="M170" t="str">
        <f>CONCATENATE(" ",",",B170,",",C170,",",F170,",",G170,",",H170,",",I170,",",J170,",",K170,",",L170,","," ")</f>
        <v xml:space="preserve"> ,PLTD_Belitang,,111.24,0.131,,,111.24,0.131,,,, </v>
      </c>
    </row>
    <row r="171" spans="1:13" x14ac:dyDescent="0.3">
      <c r="A171" t="s">
        <v>520</v>
      </c>
      <c r="B171" t="s">
        <v>135</v>
      </c>
      <c r="D171">
        <v>107</v>
      </c>
      <c r="F171" t="str">
        <f t="shared" si="4"/>
        <v>111.206,0.442</v>
      </c>
      <c r="G171" t="str">
        <f t="shared" si="5"/>
        <v>,</v>
      </c>
      <c r="H171">
        <v>111.206</v>
      </c>
      <c r="I171">
        <v>0.442</v>
      </c>
      <c r="M171" t="str">
        <f>CONCATENATE(" ",",",B171,",",C171,",",F171,",",G171,",",H171,",",I171,",",J171,",",K171,",",L171,","," ")</f>
        <v xml:space="preserve"> ,PLTD_Balai_Sepuak,,111.206,0.442,,,111.206,0.442,,,, </v>
      </c>
    </row>
    <row r="172" spans="1:13" x14ac:dyDescent="0.3">
      <c r="A172" t="s">
        <v>520</v>
      </c>
      <c r="B172" t="s">
        <v>422</v>
      </c>
      <c r="D172">
        <v>108</v>
      </c>
      <c r="F172" t="str">
        <f t="shared" si="4"/>
        <v>111.511,0.086</v>
      </c>
      <c r="G172" t="str">
        <f t="shared" si="5"/>
        <v>,</v>
      </c>
      <c r="H172">
        <v>111.511</v>
      </c>
      <c r="I172">
        <v>8.5999999999999993E-2</v>
      </c>
      <c r="M172" t="str">
        <f>CONCATENATE(" ",",",B172,",",C172,",",F172,",",G172,",",H172,",",I172,",",J172,",",K172,",",L172,","," ")</f>
        <v xml:space="preserve"> ,PLTD_Menyurai,,111.511,0.086,,,111.511,0.086,,,, </v>
      </c>
    </row>
    <row r="173" spans="1:13" x14ac:dyDescent="0.3">
      <c r="A173" t="s">
        <v>520</v>
      </c>
      <c r="B173" t="s">
        <v>136</v>
      </c>
      <c r="D173">
        <v>109</v>
      </c>
      <c r="F173" t="str">
        <f t="shared" si="4"/>
        <v>111.788,0.343</v>
      </c>
      <c r="G173" t="str">
        <f t="shared" si="5"/>
        <v>,</v>
      </c>
      <c r="H173">
        <v>111.788</v>
      </c>
      <c r="I173">
        <v>0.34300000000000003</v>
      </c>
      <c r="M173" t="str">
        <f>CONCATENATE(" ",",",B173,",",C173,",",F173,",",G173,",",H173,",",I173,",",J173,",",K173,",",L173,","," ")</f>
        <v xml:space="preserve"> ,PLTD_Nanga_Silat,,111.788,0.343,,,111.788,0.343,,,, </v>
      </c>
    </row>
    <row r="174" spans="1:13" x14ac:dyDescent="0.3">
      <c r="A174" t="s">
        <v>520</v>
      </c>
      <c r="B174" t="s">
        <v>423</v>
      </c>
      <c r="D174">
        <v>110</v>
      </c>
      <c r="F174" t="str">
        <f t="shared" si="4"/>
        <v>111.032,0.908</v>
      </c>
      <c r="G174" t="str">
        <f t="shared" si="5"/>
        <v>,</v>
      </c>
      <c r="H174">
        <v>111.032</v>
      </c>
      <c r="I174">
        <v>0.90800000000000003</v>
      </c>
      <c r="M174" t="str">
        <f>CONCATENATE(" ",",",B174,",",C174,",",F174,",",G174,",",H174,",",I174,",",J174,",",K174,",",L174,","," ")</f>
        <v xml:space="preserve"> ,PLTD_Senaning,,111.032,0.908,,,111.032,0.908,,,, </v>
      </c>
    </row>
    <row r="175" spans="1:13" x14ac:dyDescent="0.3">
      <c r="A175" t="s">
        <v>520</v>
      </c>
      <c r="B175" t="s">
        <v>137</v>
      </c>
      <c r="D175">
        <v>111</v>
      </c>
      <c r="F175" t="str">
        <f t="shared" si="4"/>
        <v>111.517,0.688</v>
      </c>
      <c r="G175" t="str">
        <f t="shared" si="5"/>
        <v>,</v>
      </c>
      <c r="H175">
        <v>111.517</v>
      </c>
      <c r="I175">
        <v>0.68799999999999994</v>
      </c>
      <c r="M175" t="str">
        <f>CONCATENATE(" ",",",B175,",",C175,",",F175,",",G175,",",H175,",",I175,",",J175,",",K175,",",L175,","," ")</f>
        <v xml:space="preserve"> ,PLTD_Nanga_Merakai,,111.517,0.688,,,111.517,0.688,,,, </v>
      </c>
    </row>
    <row r="176" spans="1:13" x14ac:dyDescent="0.3">
      <c r="A176" t="s">
        <v>520</v>
      </c>
      <c r="B176" t="s">
        <v>424</v>
      </c>
      <c r="D176">
        <v>112</v>
      </c>
      <c r="F176" t="str">
        <f t="shared" si="4"/>
        <v>111.62,0.357</v>
      </c>
      <c r="G176" t="str">
        <f t="shared" si="5"/>
        <v>,</v>
      </c>
      <c r="H176">
        <v>111.62</v>
      </c>
      <c r="I176">
        <v>0.35699999999999998</v>
      </c>
      <c r="M176" t="str">
        <f>CONCATENATE(" ",",",B176,",",C176,",",F176,",",G176,",",H176,",",I176,",",J176,",",K176,",",L176,","," ")</f>
        <v xml:space="preserve"> ,PLTD_Ketungau,,111.62,0.357,,,111.62,0.357,,,, </v>
      </c>
    </row>
    <row r="177" spans="1:13" x14ac:dyDescent="0.3">
      <c r="A177" t="s">
        <v>520</v>
      </c>
      <c r="B177" t="s">
        <v>425</v>
      </c>
      <c r="D177">
        <v>113</v>
      </c>
      <c r="F177" t="str">
        <f t="shared" si="4"/>
        <v>112.184,0.252</v>
      </c>
      <c r="G177" t="str">
        <f t="shared" si="5"/>
        <v>,</v>
      </c>
      <c r="H177">
        <v>112.184</v>
      </c>
      <c r="I177">
        <v>0.252</v>
      </c>
      <c r="M177" t="str">
        <f>CONCATENATE(" ",",",B177,",",C177,",",F177,",",G177,",",H177,",",I177,",",J177,",",K177,",",L177,","," ")</f>
        <v xml:space="preserve"> ,PLTD_Tebidah,,112.184,0.252,,,112.184,0.252,,,, </v>
      </c>
    </row>
    <row r="178" spans="1:13" x14ac:dyDescent="0.3">
      <c r="A178" t="s">
        <v>520</v>
      </c>
      <c r="B178" t="s">
        <v>138</v>
      </c>
      <c r="D178">
        <v>114</v>
      </c>
      <c r="F178" t="str">
        <f t="shared" si="4"/>
        <v>111.082,0.333</v>
      </c>
      <c r="G178" t="str">
        <f t="shared" si="5"/>
        <v>,</v>
      </c>
      <c r="H178">
        <v>111.08199999999999</v>
      </c>
      <c r="I178">
        <v>0.33300000000000002</v>
      </c>
      <c r="M178" t="str">
        <f>CONCATENATE(" ",",",B178,",",C178,",",F178,",",G178,",",H178,",",I178,",",J178,",",K178,",",L178,","," ")</f>
        <v xml:space="preserve"> ,PLTD_Sinar_Pekayau,,111.082,0.333,,,111.082,0.333,,,, </v>
      </c>
    </row>
    <row r="179" spans="1:13" x14ac:dyDescent="0.3">
      <c r="A179" t="s">
        <v>520</v>
      </c>
      <c r="B179" t="s">
        <v>139</v>
      </c>
      <c r="D179">
        <v>115</v>
      </c>
      <c r="F179" t="str">
        <f t="shared" si="4"/>
        <v>111.644,0.218</v>
      </c>
      <c r="G179" t="str">
        <f t="shared" si="5"/>
        <v>,</v>
      </c>
      <c r="H179">
        <v>111.64400000000001</v>
      </c>
      <c r="I179">
        <v>0.218</v>
      </c>
      <c r="M179" t="str">
        <f>CONCATENATE(" ",",",B179,",",C179,",",F179,",",G179,",",H179,",",I179,",",J179,",",K179,",",L179,","," ")</f>
        <v xml:space="preserve"> ,PLTD_Nanga_Lebang,,111.644,0.218,,,111.644,0.218,,,, </v>
      </c>
    </row>
    <row r="180" spans="1:13" x14ac:dyDescent="0.3">
      <c r="A180" t="s">
        <v>520</v>
      </c>
      <c r="B180" t="s">
        <v>140</v>
      </c>
      <c r="D180">
        <v>116</v>
      </c>
      <c r="F180" t="str">
        <f t="shared" si="4"/>
        <v>111.707,-0.342</v>
      </c>
      <c r="G180" t="str">
        <f t="shared" si="5"/>
        <v>,</v>
      </c>
      <c r="H180">
        <v>111.70699999999999</v>
      </c>
      <c r="I180">
        <v>-0.34200000000000003</v>
      </c>
      <c r="M180" t="str">
        <f>CONCATENATE(" ",",",B180,",",C180,",",F180,",",G180,",",H180,",",I180,",",J180,",",K180,",",L180,","," ")</f>
        <v xml:space="preserve"> ,PLTD_Sidomulyo_Pinoh,,111.707,-0.342,,,111.707,-0.342,,,, </v>
      </c>
    </row>
    <row r="181" spans="1:13" x14ac:dyDescent="0.3">
      <c r="A181" t="s">
        <v>520</v>
      </c>
      <c r="B181" t="s">
        <v>141</v>
      </c>
      <c r="D181">
        <v>117</v>
      </c>
      <c r="F181" t="str">
        <f t="shared" si="4"/>
        <v>111.542,-0.8</v>
      </c>
      <c r="G181" t="str">
        <f t="shared" si="5"/>
        <v>,</v>
      </c>
      <c r="H181">
        <v>111.542</v>
      </c>
      <c r="I181">
        <v>-0.8</v>
      </c>
      <c r="M181" t="str">
        <f>CONCATENATE(" ",",",B181,",",C181,",",F181,",",G181,",",H181,",",I181,",",J181,",",K181,",",L181,","," ")</f>
        <v xml:space="preserve"> ,PLTD_Kota_Baru,,111.542,-0.8,,,111.542,-0.8,,,, </v>
      </c>
    </row>
    <row r="182" spans="1:13" x14ac:dyDescent="0.3">
      <c r="A182" t="s">
        <v>520</v>
      </c>
      <c r="B182" t="s">
        <v>426</v>
      </c>
      <c r="D182">
        <v>118</v>
      </c>
      <c r="F182" t="str">
        <f t="shared" si="4"/>
        <v>112.439,-0.331</v>
      </c>
      <c r="G182" t="str">
        <f t="shared" si="5"/>
        <v>,</v>
      </c>
      <c r="H182">
        <v>112.43899999999999</v>
      </c>
      <c r="I182">
        <v>-0.33100000000000002</v>
      </c>
      <c r="M182" t="str">
        <f>CONCATENATE(" ",",",B182,",",C182,",",F182,",",G182,",",H182,",",I182,",",J182,",",K182,",",L182,","," ")</f>
        <v xml:space="preserve"> ,PLTD_Serawai,,112.439,-0.331,,,112.439,-0.331,,,, </v>
      </c>
    </row>
    <row r="183" spans="1:13" x14ac:dyDescent="0.3">
      <c r="A183" t="s">
        <v>520</v>
      </c>
      <c r="B183" t="s">
        <v>427</v>
      </c>
      <c r="D183">
        <v>119</v>
      </c>
      <c r="F183" t="str">
        <f t="shared" si="4"/>
        <v>112.227,-0.418</v>
      </c>
      <c r="G183" t="str">
        <f t="shared" si="5"/>
        <v>,</v>
      </c>
      <c r="H183">
        <v>112.227</v>
      </c>
      <c r="I183">
        <v>-0.41799999999999998</v>
      </c>
      <c r="M183" t="str">
        <f>CONCATENATE(" ",",",B183,",",C183,",",F183,",",G183,",",H183,",",I183,",",J183,",",K183,",",L183,","," ")</f>
        <v xml:space="preserve"> ,PLTD_Manukung,,112.227,-0.418,,,112.227,-0.418,,,, </v>
      </c>
    </row>
    <row r="184" spans="1:13" x14ac:dyDescent="0.3">
      <c r="A184" t="s">
        <v>520</v>
      </c>
      <c r="B184" t="s">
        <v>142</v>
      </c>
      <c r="D184">
        <v>120</v>
      </c>
      <c r="F184" t="str">
        <f t="shared" si="4"/>
        <v>112.003,-0.398</v>
      </c>
      <c r="G184" t="str">
        <f t="shared" si="5"/>
        <v>,</v>
      </c>
      <c r="H184">
        <v>112.003</v>
      </c>
      <c r="I184">
        <v>-0.39800000000000002</v>
      </c>
      <c r="M184" t="str">
        <f>CONCATENATE(" ",",",B184,",",C184,",",F184,",",G184,",",H184,",",I184,",",J184,",",K184,",",L184,","," ")</f>
        <v xml:space="preserve"> ,PLTD_Nanga_Ella,,112.003,-0.398,,,112.003,-0.398,,,, </v>
      </c>
    </row>
    <row r="185" spans="1:13" x14ac:dyDescent="0.3">
      <c r="A185" t="s">
        <v>520</v>
      </c>
      <c r="B185" t="s">
        <v>143</v>
      </c>
      <c r="D185">
        <v>121</v>
      </c>
      <c r="F185" t="str">
        <f t="shared" si="4"/>
        <v>111.676,-0.714</v>
      </c>
      <c r="G185" t="str">
        <f t="shared" si="5"/>
        <v>,</v>
      </c>
      <c r="H185">
        <v>111.676</v>
      </c>
      <c r="I185">
        <v>-0.71399999999999997</v>
      </c>
      <c r="M185" t="str">
        <f>CONCATENATE(" ",",",B185,",",C185,",",F185,",",G185,",",H185,",",I185,",",J185,",",K185,",",L185,","," ")</f>
        <v xml:space="preserve"> ,PLTD_Nanga_Sayan,,111.676,-0.714,,,111.676,-0.714,,,, </v>
      </c>
    </row>
    <row r="186" spans="1:13" x14ac:dyDescent="0.3">
      <c r="A186" t="s">
        <v>520</v>
      </c>
      <c r="B186" t="s">
        <v>428</v>
      </c>
      <c r="D186">
        <v>122</v>
      </c>
      <c r="F186" t="str">
        <f t="shared" si="4"/>
        <v>111.764,-0.628</v>
      </c>
      <c r="G186" t="str">
        <f t="shared" si="5"/>
        <v>,</v>
      </c>
      <c r="H186">
        <v>111.764</v>
      </c>
      <c r="I186">
        <v>-0.628</v>
      </c>
      <c r="M186" t="str">
        <f>CONCATENATE(" ",",",B186,",",C186,",",F186,",",G186,",",H186,",",I186,",",J186,",",K186,",",L186,","," ")</f>
        <v xml:space="preserve"> ,PLTD_Bora,,111.764,-0.628,,,111.764,-0.628,,,, </v>
      </c>
    </row>
    <row r="187" spans="1:13" x14ac:dyDescent="0.3">
      <c r="A187" t="s">
        <v>520</v>
      </c>
      <c r="B187" t="s">
        <v>429</v>
      </c>
      <c r="D187">
        <v>123</v>
      </c>
      <c r="F187" t="str">
        <f t="shared" si="4"/>
        <v>111.775,-0.633</v>
      </c>
      <c r="G187" t="str">
        <f t="shared" si="5"/>
        <v>,</v>
      </c>
      <c r="H187">
        <v>111.77500000000001</v>
      </c>
      <c r="I187">
        <v>-0.63300000000000001</v>
      </c>
      <c r="M187" t="str">
        <f>CONCATENATE(" ",",",B187,",",C187,",",F187,",",G187,",",H187,",",I187,",",J187,",",K187,",",L187,","," ")</f>
        <v xml:space="preserve"> ,PLTMH_Bora,,111.775,-0.633,,,111.775,-0.633,,,, </v>
      </c>
    </row>
    <row r="188" spans="1:13" x14ac:dyDescent="0.3">
      <c r="A188" t="s">
        <v>520</v>
      </c>
      <c r="B188" t="s">
        <v>430</v>
      </c>
      <c r="D188">
        <v>124</v>
      </c>
      <c r="F188" t="str">
        <f t="shared" si="4"/>
        <v>112.223,-0.269</v>
      </c>
      <c r="G188" t="str">
        <f t="shared" si="5"/>
        <v>,</v>
      </c>
      <c r="H188">
        <v>112.223</v>
      </c>
      <c r="I188">
        <v>-0.26900000000000002</v>
      </c>
      <c r="M188" t="str">
        <f>CONCATENATE(" ",",",B188,",",C188,",",F188,",",G188,",",H188,",",I188,",",J188,",",K188,",",L188,","," ")</f>
        <v xml:space="preserve"> ,PLTD_Tontang,,112.223,-0.269,,,112.223,-0.269,,,, </v>
      </c>
    </row>
    <row r="189" spans="1:13" x14ac:dyDescent="0.3">
      <c r="A189" t="s">
        <v>520</v>
      </c>
      <c r="B189" t="s">
        <v>431</v>
      </c>
      <c r="D189">
        <v>125</v>
      </c>
      <c r="F189" t="str">
        <f t="shared" si="4"/>
        <v>111.741,-0.336</v>
      </c>
      <c r="G189" t="str">
        <f t="shared" si="5"/>
        <v>,</v>
      </c>
      <c r="H189">
        <v>111.741</v>
      </c>
      <c r="I189">
        <v>-0.33600000000000002</v>
      </c>
      <c r="M189" t="str">
        <f>CONCATENATE(" ",",",B189,",",C189,",",F189,",",G189,",",H189,",",I189,",",J189,",",K189,",",L189,","," ")</f>
        <v xml:space="preserve"> ,PLTD_Kalan,,111.741,-0.336,,,111.741,-0.336,,,, </v>
      </c>
    </row>
    <row r="190" spans="1:13" x14ac:dyDescent="0.3">
      <c r="A190" t="s">
        <v>520</v>
      </c>
      <c r="B190" t="s">
        <v>432</v>
      </c>
      <c r="D190">
        <v>126</v>
      </c>
      <c r="F190" t="str">
        <f t="shared" si="4"/>
        <v>111.69,-0.172</v>
      </c>
      <c r="G190" t="str">
        <f t="shared" si="5"/>
        <v>,</v>
      </c>
      <c r="H190">
        <v>111.69</v>
      </c>
      <c r="I190">
        <v>-0.17199999999999999</v>
      </c>
      <c r="M190" t="str">
        <f>CONCATENATE(" ",",",B190,",",C190,",",F190,",",G190,",",H190,",",I190,",",J190,",",K190,",",L190,","," ")</f>
        <v xml:space="preserve"> ,PLTD_Kayan,,111.69,-0.172,,,111.69,-0.172,,,, </v>
      </c>
    </row>
    <row r="191" spans="1:13" x14ac:dyDescent="0.3">
      <c r="A191" t="s">
        <v>520</v>
      </c>
      <c r="B191" t="s">
        <v>433</v>
      </c>
      <c r="D191">
        <v>127</v>
      </c>
      <c r="F191" t="str">
        <f t="shared" si="4"/>
        <v>112.71,-0.243</v>
      </c>
      <c r="G191" t="str">
        <f t="shared" si="5"/>
        <v>,</v>
      </c>
      <c r="H191">
        <v>112.71</v>
      </c>
      <c r="I191">
        <v>-0.24299999999999999</v>
      </c>
      <c r="M191" t="str">
        <f>CONCATENATE(" ",",",B191,",",C191,",",F191,",",G191,",",H191,",",I191,",",J191,",",K191,",",L191,","," ")</f>
        <v xml:space="preserve"> ,PLTD_Kemangai,,112.71,-0.243,,,112.71,-0.243,,,, </v>
      </c>
    </row>
    <row r="192" spans="1:13" x14ac:dyDescent="0.3">
      <c r="A192" t="s">
        <v>520</v>
      </c>
      <c r="B192" t="s">
        <v>434</v>
      </c>
      <c r="D192">
        <v>128</v>
      </c>
      <c r="F192" t="str">
        <f t="shared" si="4"/>
        <v>112.927,0.885</v>
      </c>
      <c r="G192" t="str">
        <f t="shared" si="5"/>
        <v>,</v>
      </c>
      <c r="H192">
        <v>112.92700000000001</v>
      </c>
      <c r="I192">
        <v>0.88500000000000001</v>
      </c>
      <c r="M192" t="str">
        <f>CONCATENATE(" ",",",B192,",",C192,",",F192,",",G192,",",H192,",",I192,",",J192,",",K192,",",L192,","," ")</f>
        <v xml:space="preserve"> ,PLTD_Sawai,,112.927,0.885,,,112.927,0.885,,,, </v>
      </c>
    </row>
    <row r="193" spans="1:13" x14ac:dyDescent="0.3">
      <c r="A193" t="s">
        <v>520</v>
      </c>
      <c r="B193" t="s">
        <v>435</v>
      </c>
      <c r="D193">
        <v>129</v>
      </c>
      <c r="F193" t="str">
        <f t="shared" si="4"/>
        <v>111.96,0.543</v>
      </c>
      <c r="G193" t="str">
        <f t="shared" si="5"/>
        <v>,</v>
      </c>
      <c r="H193">
        <v>111.96</v>
      </c>
      <c r="I193">
        <v>0.54300000000000004</v>
      </c>
      <c r="M193" t="str">
        <f>CONCATENATE(" ",",",B193,",",C193,",",F193,",",G193,",",H193,",",I193,",",J193,",",K193,",",L193,","," ")</f>
        <v xml:space="preserve"> ,PLTD_Semitau,,111.96,0.543,,,111.96,0.543,,,, </v>
      </c>
    </row>
    <row r="194" spans="1:13" x14ac:dyDescent="0.3">
      <c r="A194" t="s">
        <v>520</v>
      </c>
      <c r="B194" t="s">
        <v>436</v>
      </c>
      <c r="D194">
        <v>130</v>
      </c>
      <c r="F194" t="str">
        <f t="shared" si="4"/>
        <v>112.655,0.528</v>
      </c>
      <c r="G194" t="str">
        <f t="shared" si="5"/>
        <v>,</v>
      </c>
      <c r="H194">
        <v>112.655</v>
      </c>
      <c r="I194">
        <v>0.52800000000000002</v>
      </c>
      <c r="M194" t="str">
        <f>CONCATENATE(" ",",",B194,",",C194,",",F194,",",G194,",",H194,",",I194,",",J194,",",K194,",",L194,","," ")</f>
        <v xml:space="preserve"> ,PLTD_Bunut,,112.655,0.528,,,112.655,0.528,,,, </v>
      </c>
    </row>
    <row r="195" spans="1:13" x14ac:dyDescent="0.3">
      <c r="A195" t="s">
        <v>520</v>
      </c>
      <c r="B195" t="s">
        <v>437</v>
      </c>
      <c r="D195">
        <v>131</v>
      </c>
      <c r="F195" t="str">
        <f t="shared" ref="F195:F258" si="6">CONCATENATE(H195,",",I195)</f>
        <v>112.278,0.665</v>
      </c>
      <c r="G195" t="str">
        <f t="shared" ref="G195:G258" si="7">CONCATENATE(J195,",",K195)</f>
        <v>,</v>
      </c>
      <c r="H195">
        <v>112.27800000000001</v>
      </c>
      <c r="I195">
        <v>0.66500000000000004</v>
      </c>
      <c r="M195" t="str">
        <f>CONCATENATE(" ",",",B195,",",C195,",",F195,",",G195,",",H195,",",I195,",",J195,",",K195,",",L195,","," ")</f>
        <v xml:space="preserve"> ,PLTD_Jongkong,,112.278,0.665,,,112.278,0.665,,,, </v>
      </c>
    </row>
    <row r="196" spans="1:13" x14ac:dyDescent="0.3">
      <c r="A196" t="s">
        <v>520</v>
      </c>
      <c r="B196" t="s">
        <v>438</v>
      </c>
      <c r="D196">
        <v>132</v>
      </c>
      <c r="F196" t="str">
        <f t="shared" si="6"/>
        <v>112.602,0.831</v>
      </c>
      <c r="G196" t="str">
        <f t="shared" si="7"/>
        <v>,</v>
      </c>
      <c r="H196">
        <v>112.602</v>
      </c>
      <c r="I196">
        <v>0.83099999999999996</v>
      </c>
      <c r="M196" t="str">
        <f>CONCATENATE(" ",",",B196,",",C196,",",F196,",",G196,",",H196,",",I196,",",J196,",",K196,",",L196,","," ")</f>
        <v xml:space="preserve"> ,PLTD_Embaloh,,112.602,0.831,,,112.602,0.831,,,, </v>
      </c>
    </row>
    <row r="197" spans="1:13" x14ac:dyDescent="0.3">
      <c r="A197" t="s">
        <v>520</v>
      </c>
      <c r="B197" t="s">
        <v>439</v>
      </c>
      <c r="D197">
        <v>133</v>
      </c>
      <c r="F197" t="str">
        <f t="shared" si="6"/>
        <v>112.238,1.034</v>
      </c>
      <c r="G197" t="str">
        <f t="shared" si="7"/>
        <v>,</v>
      </c>
      <c r="H197">
        <v>112.238</v>
      </c>
      <c r="I197">
        <v>1.034</v>
      </c>
      <c r="M197" t="str">
        <f>CONCATENATE(" ",",",B197,",",C197,",",F197,",",G197,",",H197,",",I197,",",J197,",",K197,",",L197,","," ")</f>
        <v xml:space="preserve"> ,PLTD_Lanjak,,112.238,1.034,,,112.238,1.034,,,, </v>
      </c>
    </row>
    <row r="198" spans="1:13" x14ac:dyDescent="0.3">
      <c r="A198" t="s">
        <v>520</v>
      </c>
      <c r="B198" t="s">
        <v>440</v>
      </c>
      <c r="D198">
        <v>134</v>
      </c>
      <c r="F198" t="str">
        <f t="shared" si="6"/>
        <v>112.303,0.37</v>
      </c>
      <c r="G198" t="str">
        <f t="shared" si="7"/>
        <v>,</v>
      </c>
      <c r="H198">
        <v>112.303</v>
      </c>
      <c r="I198">
        <v>0.37</v>
      </c>
      <c r="M198" t="str">
        <f>CONCATENATE(" ",",",B198,",",C198,",",F198,",",G198,",",H198,",",I198,",",J198,",",K198,",",L198,","," ")</f>
        <v xml:space="preserve"> ,PLTD_Tepuai,,112.303,0.37,,,112.303,0.37,,,, </v>
      </c>
    </row>
    <row r="199" spans="1:13" x14ac:dyDescent="0.3">
      <c r="A199" t="s">
        <v>520</v>
      </c>
      <c r="B199" t="s">
        <v>441</v>
      </c>
      <c r="D199">
        <v>135</v>
      </c>
      <c r="F199" t="str">
        <f t="shared" si="6"/>
        <v>111.888,0.465</v>
      </c>
      <c r="G199" t="str">
        <f t="shared" si="7"/>
        <v>,</v>
      </c>
      <c r="H199">
        <v>111.88800000000001</v>
      </c>
      <c r="I199">
        <v>0.46500000000000002</v>
      </c>
      <c r="M199" t="str">
        <f>CONCATENATE(" ",",",B199,",",C199,",",F199,",",G199,",",H199,",",I199,",",J199,",",K199,",",L199,","," ")</f>
        <v xml:space="preserve"> ,PLTD_Seberuang,,111.888,0.465,,,111.888,0.465,,,, </v>
      </c>
    </row>
    <row r="200" spans="1:13" x14ac:dyDescent="0.3">
      <c r="A200" t="s">
        <v>520</v>
      </c>
      <c r="B200" t="s">
        <v>144</v>
      </c>
      <c r="D200">
        <v>136</v>
      </c>
      <c r="F200" t="str">
        <f t="shared" si="6"/>
        <v>113.154,0.372</v>
      </c>
      <c r="G200" t="str">
        <f t="shared" si="7"/>
        <v>,</v>
      </c>
      <c r="H200">
        <v>113.154</v>
      </c>
      <c r="I200">
        <v>0.372</v>
      </c>
      <c r="M200" t="str">
        <f>CONCATENATE(" ",",",B200,",",C200,",",F200,",",G200,",",H200,",",I200,",",J200,",",K200,",",L200,","," ")</f>
        <v xml:space="preserve"> ,PLTD_Nanga_Erak,,113.154,0.372,,,113.154,0.372,,,, </v>
      </c>
    </row>
    <row r="201" spans="1:13" x14ac:dyDescent="0.3">
      <c r="A201" t="s">
        <v>520</v>
      </c>
      <c r="B201" t="s">
        <v>442</v>
      </c>
      <c r="D201">
        <v>137</v>
      </c>
      <c r="F201" t="str">
        <f t="shared" si="6"/>
        <v>112.137,0.33</v>
      </c>
      <c r="G201" t="str">
        <f t="shared" si="7"/>
        <v>,</v>
      </c>
      <c r="H201">
        <v>112.137</v>
      </c>
      <c r="I201">
        <v>0.33</v>
      </c>
      <c r="M201" t="str">
        <f>CONCATENATE(" ",",",B201,",",C201,",",F201,",",G201,",",H201,",",I201,",",J201,",",K201,",",L201,","," ")</f>
        <v xml:space="preserve"> ,PLTD_Belikai,,112.137,0.33,,,112.137,0.33,,,, </v>
      </c>
    </row>
    <row r="202" spans="1:13" x14ac:dyDescent="0.3">
      <c r="A202" t="s">
        <v>520</v>
      </c>
      <c r="B202" t="s">
        <v>443</v>
      </c>
      <c r="D202">
        <v>138</v>
      </c>
      <c r="F202" t="str">
        <f t="shared" si="6"/>
        <v>110.607,0.124</v>
      </c>
      <c r="G202" t="str">
        <f t="shared" si="7"/>
        <v>,</v>
      </c>
      <c r="H202">
        <v>110.607</v>
      </c>
      <c r="I202">
        <v>0.124</v>
      </c>
      <c r="M202" t="str">
        <f>CONCATENATE(" ",",",B202,",",C202,",",F202,",",G202,",",H202,",",I202,",",J202,",",K202,",",L202,","," ")</f>
        <v xml:space="preserve"> ,PLTD_Kantuk,,110.607,0.124,,,110.607,0.124,,,, </v>
      </c>
    </row>
    <row r="203" spans="1:13" x14ac:dyDescent="0.3">
      <c r="A203" t="s">
        <v>520</v>
      </c>
      <c r="B203" t="s">
        <v>444</v>
      </c>
      <c r="D203">
        <v>139</v>
      </c>
      <c r="F203" t="str">
        <f t="shared" si="6"/>
        <v>112.723,0.659</v>
      </c>
      <c r="G203" t="str">
        <f t="shared" si="7"/>
        <v>,</v>
      </c>
      <c r="H203">
        <v>112.723</v>
      </c>
      <c r="I203">
        <v>0.65900000000000003</v>
      </c>
      <c r="M203" t="str">
        <f>CONCATENATE(" ",",",B203,",",C203,",",F203,",",G203,",",H203,",",I203,",",J203,",",K203,",",L203,","," ")</f>
        <v xml:space="preserve"> ,PLTD_Piasak,,112.723,0.659,,,112.723,0.659,,,, </v>
      </c>
    </row>
    <row r="204" spans="1:13" x14ac:dyDescent="0.3">
      <c r="A204" t="s">
        <v>520</v>
      </c>
      <c r="B204" t="s">
        <v>445</v>
      </c>
      <c r="D204">
        <v>140</v>
      </c>
      <c r="F204" t="str">
        <f t="shared" si="6"/>
        <v>112.178,0.334</v>
      </c>
      <c r="G204" t="str">
        <f t="shared" si="7"/>
        <v>,</v>
      </c>
      <c r="H204">
        <v>112.178</v>
      </c>
      <c r="I204">
        <v>0.33400000000000002</v>
      </c>
      <c r="M204" t="str">
        <f>CONCATENATE(" ",",",B204,",",C204,",",F204,",",G204,",",H204,",",I204,",",J204,",",K204,",",L204,","," ")</f>
        <v xml:space="preserve"> ,PLTD_Nibung,,112.178,0.334,,,112.178,0.334,,,, </v>
      </c>
    </row>
    <row r="205" spans="1:13" x14ac:dyDescent="0.3">
      <c r="A205" t="s">
        <v>520</v>
      </c>
      <c r="B205" t="s">
        <v>145</v>
      </c>
      <c r="D205">
        <v>141</v>
      </c>
      <c r="F205" t="str">
        <f t="shared" si="6"/>
        <v>112.378,0.67</v>
      </c>
      <c r="G205" t="str">
        <f t="shared" si="7"/>
        <v>,</v>
      </c>
      <c r="H205">
        <v>112.378</v>
      </c>
      <c r="I205">
        <v>0.67</v>
      </c>
      <c r="M205" t="str">
        <f>CONCATENATE(" ",",",B205,",",C205,",",F205,",",G205,",",H205,",",I205,",",J205,",",K205,",",L205,","," ")</f>
        <v xml:space="preserve"> ,PLTD_Ujung_Said,,112.378,0.67,,,112.378,0.67,,,, </v>
      </c>
    </row>
    <row r="206" spans="1:13" x14ac:dyDescent="0.3">
      <c r="A206" t="s">
        <v>520</v>
      </c>
      <c r="B206" t="s">
        <v>146</v>
      </c>
      <c r="D206">
        <v>142</v>
      </c>
      <c r="F206" t="str">
        <f t="shared" si="6"/>
        <v>111.994,0.901</v>
      </c>
      <c r="G206" t="str">
        <f t="shared" si="7"/>
        <v>,</v>
      </c>
      <c r="H206">
        <v>111.994</v>
      </c>
      <c r="I206">
        <v>0.90100000000000002</v>
      </c>
      <c r="M206" t="str">
        <f>CONCATENATE(" ",",",B206,",",C206,",",F206,",",G206,",",H206,",",I206,",",J206,",",K206,",",L206,","," ")</f>
        <v xml:space="preserve"> ,PLTD_Pulau_Majang,,111.994,0.901,,,111.994,0.901,,,, </v>
      </c>
    </row>
    <row r="207" spans="1:13" x14ac:dyDescent="0.3">
      <c r="A207" t="s">
        <v>520</v>
      </c>
      <c r="B207" t="s">
        <v>147</v>
      </c>
      <c r="D207">
        <v>143</v>
      </c>
      <c r="F207" t="str">
        <f t="shared" si="6"/>
        <v>112.491,1.062</v>
      </c>
      <c r="G207" t="str">
        <f t="shared" si="7"/>
        <v>,</v>
      </c>
      <c r="H207">
        <v>112.491</v>
      </c>
      <c r="I207">
        <v>1.0620000000000001</v>
      </c>
      <c r="M207" t="str">
        <f>CONCATENATE(" ",",",B207,",",C207,",",F207,",",G207,",",H207,",",I207,",",J207,",",K207,",",L207,","," ")</f>
        <v xml:space="preserve"> ,PLTD_Ulak_Pauk,,112.491,1.062,,,112.491,1.062,,,, </v>
      </c>
    </row>
    <row r="208" spans="1:13" x14ac:dyDescent="0.3">
      <c r="A208" t="s">
        <v>520</v>
      </c>
      <c r="B208" t="s">
        <v>446</v>
      </c>
      <c r="D208">
        <v>144</v>
      </c>
      <c r="F208" t="str">
        <f t="shared" si="6"/>
        <v>111.903,1.044</v>
      </c>
      <c r="G208" t="str">
        <f t="shared" si="7"/>
        <v>,</v>
      </c>
      <c r="H208">
        <v>111.90300000000001</v>
      </c>
      <c r="I208">
        <v>1.044</v>
      </c>
      <c r="M208" t="str">
        <f>CONCATENATE(" ",",",B208,",",C208,",",F208,",",G208,",",H208,",",I208,",",J208,",",K208,",",L208,","," ")</f>
        <v xml:space="preserve"> ,PLTD_Badau,,111.903,1.044,,,111.903,1.044,,,, </v>
      </c>
    </row>
    <row r="209" spans="1:13" x14ac:dyDescent="0.3">
      <c r="A209" t="s">
        <v>520</v>
      </c>
      <c r="B209" t="s">
        <v>447</v>
      </c>
      <c r="D209">
        <v>145</v>
      </c>
      <c r="F209" t="str">
        <f t="shared" si="6"/>
        <v>111.148,1.004</v>
      </c>
      <c r="G209" t="str">
        <f t="shared" si="7"/>
        <v>,</v>
      </c>
      <c r="H209">
        <v>111.148</v>
      </c>
      <c r="I209">
        <v>1.004</v>
      </c>
      <c r="M209" t="str">
        <f>CONCATENATE(" ",",",B209,",",C209,",",F209,",",G209,",",H209,",",I209,",",J209,",",K209,",",L209,","," ")</f>
        <v xml:space="preserve"> ,PLTD_Jasa,,111.148,1.004,,,111.148,1.004,,,, </v>
      </c>
    </row>
    <row r="210" spans="1:13" x14ac:dyDescent="0.3">
      <c r="A210" t="s">
        <v>520</v>
      </c>
      <c r="B210" t="s">
        <v>148</v>
      </c>
      <c r="D210">
        <v>146</v>
      </c>
      <c r="F210" t="str">
        <f t="shared" si="6"/>
        <v>111.872,1.033</v>
      </c>
      <c r="G210" t="str">
        <f t="shared" si="7"/>
        <v>,</v>
      </c>
      <c r="H210">
        <v>111.872</v>
      </c>
      <c r="I210">
        <v>1.0329999999999999</v>
      </c>
      <c r="M210" t="str">
        <f>CONCATENATE(" ",",",B210,",",C210,",",F210,",",G210,",",H210,",",I210,",",J210,",",K210,",",L210,","," ")</f>
        <v xml:space="preserve"> ,PLTMH_Serawak_Energi_BHD_Badau_(B),,111.872,1.033,,,111.872,1.033,,,, </v>
      </c>
    </row>
    <row r="211" spans="1:13" x14ac:dyDescent="0.3">
      <c r="A211" t="s">
        <v>520</v>
      </c>
      <c r="B211" t="s">
        <v>149</v>
      </c>
      <c r="D211">
        <v>147</v>
      </c>
      <c r="F211" t="str">
        <f t="shared" si="6"/>
        <v>110.355,0.988</v>
      </c>
      <c r="G211" t="str">
        <f t="shared" si="7"/>
        <v>,</v>
      </c>
      <c r="H211">
        <v>110.355</v>
      </c>
      <c r="I211">
        <v>0.98799999999999999</v>
      </c>
      <c r="M211" t="str">
        <f>CONCATENATE(" ",",",B211,",",C211,",",F211,",",G211,",",H211,",",I211,",",J211,",",K211,",",L211,","," ")</f>
        <v xml:space="preserve"> ,PLTMH_Serawak_Energi_BHD_Balai_Karangan_(B),,110.355,0.988,,,110.355,0.988,,,, </v>
      </c>
    </row>
    <row r="212" spans="1:13" x14ac:dyDescent="0.3">
      <c r="A212" t="s">
        <v>520</v>
      </c>
      <c r="B212" t="s">
        <v>150</v>
      </c>
      <c r="D212">
        <v>148</v>
      </c>
      <c r="F212" t="str">
        <f t="shared" si="6"/>
        <v>110.56,0.135</v>
      </c>
      <c r="G212" t="str">
        <f t="shared" si="7"/>
        <v>,</v>
      </c>
      <c r="H212">
        <v>110.56</v>
      </c>
      <c r="I212">
        <v>0.13500000000000001</v>
      </c>
      <c r="M212" t="str">
        <f>CONCATENATE(" ",",",B212,",",C212,",",F212,",",G212,",",H212,",",I212,",",J212,",",K212,",",L212,","," ")</f>
        <v xml:space="preserve"> ,PLTD_Sewatama_Semboja,,110.56,0.135,,,110.56,0.135,,,, </v>
      </c>
    </row>
    <row r="213" spans="1:13" x14ac:dyDescent="0.3">
      <c r="A213" t="s">
        <v>520</v>
      </c>
      <c r="B213" t="s">
        <v>151</v>
      </c>
      <c r="D213">
        <v>149</v>
      </c>
      <c r="F213" t="str">
        <f t="shared" si="6"/>
        <v>110.56,0.134</v>
      </c>
      <c r="G213" t="str">
        <f t="shared" si="7"/>
        <v>,</v>
      </c>
      <c r="H213">
        <v>110.56</v>
      </c>
      <c r="I213">
        <v>0.13400000000000001</v>
      </c>
      <c r="M213" t="str">
        <f>CONCATENATE(" ",",",B213,",",C213,",",F213,",",G213,",",H213,",",I213,",",J213,",",K213,",",L213,","," ")</f>
        <v xml:space="preserve"> ,PLTD_Aggreko_Semboja,,110.56,0.134,,,110.56,0.134,,,, </v>
      </c>
    </row>
    <row r="214" spans="1:13" x14ac:dyDescent="0.3">
      <c r="A214" t="s">
        <v>520</v>
      </c>
      <c r="B214" t="s">
        <v>152</v>
      </c>
      <c r="D214">
        <v>150</v>
      </c>
      <c r="F214" t="str">
        <f t="shared" si="6"/>
        <v>110.89,0.021</v>
      </c>
      <c r="G214" t="str">
        <f t="shared" si="7"/>
        <v>,</v>
      </c>
      <c r="H214">
        <v>110.89</v>
      </c>
      <c r="I214">
        <v>2.1000000000000001E-2</v>
      </c>
      <c r="M214" t="str">
        <f>CONCATENATE(" ",",",B214,",",C214,",",F214,",",G214,",",H214,",",I214,",",J214,",",K214,",",L214,","," ")</f>
        <v xml:space="preserve"> ,PLTD_ENSAS_Sekadau,,110.89,0.021,,,110.89,0.021,,,, </v>
      </c>
    </row>
    <row r="215" spans="1:13" x14ac:dyDescent="0.3">
      <c r="A215" t="s">
        <v>520</v>
      </c>
      <c r="B215" t="s">
        <v>153</v>
      </c>
      <c r="D215">
        <v>151</v>
      </c>
      <c r="F215" t="str">
        <f t="shared" si="6"/>
        <v>111.511,0.085</v>
      </c>
      <c r="G215" t="str">
        <f t="shared" si="7"/>
        <v>,</v>
      </c>
      <c r="H215">
        <v>111.511</v>
      </c>
      <c r="I215">
        <v>8.5000000000000006E-2</v>
      </c>
      <c r="M215" t="str">
        <f>CONCATENATE(" ",",",B215,",",C215,",",F215,",",G215,",",H215,",",I215,",",J215,",",K215,",",L215,","," ")</f>
        <v xml:space="preserve"> ,PLTD_Aggreko_Menyurai,,111.511,0.085,,,111.511,0.085,,,, </v>
      </c>
    </row>
    <row r="216" spans="1:13" x14ac:dyDescent="0.3">
      <c r="A216" t="s">
        <v>520</v>
      </c>
      <c r="B216" t="s">
        <v>154</v>
      </c>
      <c r="D216">
        <v>152</v>
      </c>
      <c r="F216" t="str">
        <f t="shared" si="6"/>
        <v>111.707,-0.342</v>
      </c>
      <c r="G216" t="str">
        <f t="shared" si="7"/>
        <v>,</v>
      </c>
      <c r="H216">
        <v>111.70699999999999</v>
      </c>
      <c r="I216">
        <v>-0.34200000000000003</v>
      </c>
      <c r="M216" t="str">
        <f>CONCATENATE(" ",",",B216,",",C216,",",F216,",",G216,",",H216,",",I216,",",J216,",",K216,",",L216,","," ")</f>
        <v xml:space="preserve"> ,PLTD_Sewatama_Pinoh,,111.707,-0.342,,,111.707,-0.342,,,, </v>
      </c>
    </row>
    <row r="217" spans="1:13" x14ac:dyDescent="0.3">
      <c r="A217" t="s">
        <v>520</v>
      </c>
      <c r="B217" t="s">
        <v>155</v>
      </c>
      <c r="D217">
        <v>153</v>
      </c>
      <c r="F217" t="str">
        <f t="shared" si="6"/>
        <v>111.707,-0.342</v>
      </c>
      <c r="G217" t="str">
        <f t="shared" si="7"/>
        <v>,</v>
      </c>
      <c r="H217">
        <v>111.70699999999999</v>
      </c>
      <c r="I217">
        <v>-0.34200000000000003</v>
      </c>
      <c r="M217" t="str">
        <f>CONCATENATE(" ",",",B217,",",C217,",",F217,",",G217,",",H217,",",I217,",",J217,",",K217,",",L217,","," ")</f>
        <v xml:space="preserve"> ,PLTD_Makro_SPE_Pinoh,,111.707,-0.342,,,111.707,-0.342,,,, </v>
      </c>
    </row>
    <row r="218" spans="1:13" x14ac:dyDescent="0.3">
      <c r="A218" t="s">
        <v>520</v>
      </c>
      <c r="B218" t="s">
        <v>156</v>
      </c>
      <c r="D218">
        <v>154</v>
      </c>
      <c r="F218" t="str">
        <f t="shared" si="6"/>
        <v>110.828,0.435</v>
      </c>
      <c r="G218" t="str">
        <f t="shared" si="7"/>
        <v>,</v>
      </c>
      <c r="H218">
        <v>110.828</v>
      </c>
      <c r="I218">
        <v>0.435</v>
      </c>
      <c r="M218" t="str">
        <f>CONCATENATE(" ",",",B218,",",C218,",",F218,",",G218,",",H218,",",I218,",",J218,",",K218,",",L218,","," ")</f>
        <v xml:space="preserve"> ,PLTD_Makro_SPE_Balai_Karanga,,110.828,0.435,,,110.828,0.435,,,, </v>
      </c>
    </row>
    <row r="219" spans="1:13" x14ac:dyDescent="0.3">
      <c r="A219" t="s">
        <v>520</v>
      </c>
      <c r="B219" t="s">
        <v>157</v>
      </c>
      <c r="D219">
        <v>155</v>
      </c>
      <c r="F219" t="str">
        <f t="shared" si="6"/>
        <v>111.542,0.8</v>
      </c>
      <c r="G219" t="str">
        <f t="shared" si="7"/>
        <v>,</v>
      </c>
      <c r="H219">
        <v>111.542</v>
      </c>
      <c r="I219">
        <v>0.8</v>
      </c>
      <c r="M219" t="str">
        <f>CONCATENATE(" ",",",B219,",",C219,",",F219,",",G219,",",H219,",",I219,",",J219,",",K219,",",L219,","," ")</f>
        <v xml:space="preserve"> ,PLTD_Makro_SPE_Kota_Baru,,111.542,0.8,,,111.542,0.8,,,, </v>
      </c>
    </row>
    <row r="220" spans="1:13" x14ac:dyDescent="0.3">
      <c r="A220" t="s">
        <v>520</v>
      </c>
      <c r="B220" t="s">
        <v>158</v>
      </c>
      <c r="D220">
        <v>156</v>
      </c>
      <c r="F220" t="str">
        <f t="shared" si="6"/>
        <v>111.511,0.085</v>
      </c>
      <c r="G220" t="str">
        <f t="shared" si="7"/>
        <v>,</v>
      </c>
      <c r="H220">
        <v>111.511</v>
      </c>
      <c r="I220">
        <v>8.5000000000000006E-2</v>
      </c>
      <c r="M220" t="str">
        <f>CONCATENATE(" ",",",B220,",",C220,",",F220,",",G220,",",H220,",",I220,",",J220,",",K220,",",L220,","," ")</f>
        <v xml:space="preserve"> ,PLTD_Makro_Sintang,,111.511,0.085,,,111.511,0.085,,,, </v>
      </c>
    </row>
    <row r="221" spans="1:13" x14ac:dyDescent="0.3">
      <c r="A221" t="s">
        <v>520</v>
      </c>
      <c r="B221" t="s">
        <v>159</v>
      </c>
      <c r="D221">
        <v>157</v>
      </c>
      <c r="F221" t="str">
        <f t="shared" si="6"/>
        <v>115.226,-3.094</v>
      </c>
      <c r="G221" t="str">
        <f t="shared" si="7"/>
        <v>,</v>
      </c>
      <c r="H221">
        <v>115.226</v>
      </c>
      <c r="I221">
        <v>-3.0939999999999999</v>
      </c>
      <c r="M221" t="str">
        <f>CONCATENATE(" ",",",B221,",",C221,",",F221,",",G221,",",H221,",",I221,",",J221,",",K221,",",L221,","," ")</f>
        <v xml:space="preserve"> ,PLTD_ULD_Benua_Riam,,115.226,-3.094,,,115.226,-3.094,,,, </v>
      </c>
    </row>
    <row r="222" spans="1:13" x14ac:dyDescent="0.3">
      <c r="A222" t="s">
        <v>520</v>
      </c>
      <c r="B222" t="s">
        <v>160</v>
      </c>
      <c r="D222">
        <v>158</v>
      </c>
      <c r="F222" t="str">
        <f t="shared" si="6"/>
        <v>115.199,-3.082</v>
      </c>
      <c r="G222" t="str">
        <f t="shared" si="7"/>
        <v>,</v>
      </c>
      <c r="H222">
        <v>115.199</v>
      </c>
      <c r="I222">
        <v>-3.0819999999999999</v>
      </c>
      <c r="M222" t="str">
        <f>CONCATENATE(" ",",",B222,",",C222,",",F222,",",G222,",",H222,",",I222,",",J222,",",K222,",",L222,","," ")</f>
        <v xml:space="preserve"> ,PLTD_ULD_Rantau_Bujur,,115.199,-3.082,,,115.199,-3.082,,,, </v>
      </c>
    </row>
    <row r="223" spans="1:13" x14ac:dyDescent="0.3">
      <c r="A223" t="s">
        <v>520</v>
      </c>
      <c r="B223" t="s">
        <v>161</v>
      </c>
      <c r="D223">
        <v>159</v>
      </c>
      <c r="F223" t="str">
        <f t="shared" si="6"/>
        <v>113.572,-1.289</v>
      </c>
      <c r="G223" t="str">
        <f t="shared" si="7"/>
        <v>,</v>
      </c>
      <c r="H223">
        <v>113.572</v>
      </c>
      <c r="I223">
        <v>-1.2889999999999999</v>
      </c>
      <c r="M223" t="str">
        <f>CONCATENATE(" ",",",B223,",",C223,",",F223,",",G223,",",H223,",",I223,",",J223,",",K223,",",L223,","," ")</f>
        <v xml:space="preserve"> ,PLTD_ULD_Tumbang_Jutuh,,113.572,-1.289,,,113.572,-1.289,,,, </v>
      </c>
    </row>
    <row r="224" spans="1:13" x14ac:dyDescent="0.3">
      <c r="A224" t="s">
        <v>520</v>
      </c>
      <c r="B224" t="s">
        <v>162</v>
      </c>
      <c r="D224">
        <v>160</v>
      </c>
      <c r="F224" t="str">
        <f t="shared" si="6"/>
        <v>113.378,-1.361</v>
      </c>
      <c r="G224" t="str">
        <f t="shared" si="7"/>
        <v>,</v>
      </c>
      <c r="H224">
        <v>113.378</v>
      </c>
      <c r="I224">
        <v>-1.361</v>
      </c>
      <c r="M224" t="str">
        <f>CONCATENATE(" ",",",B224,",",C224,",",F224,",",G224,",",H224,",",I224,",",J224,",",K224,",",L224,","," ")</f>
        <v xml:space="preserve"> ,PLTD_ULD_Tumbang_Talaken,,113.378,-1.361,,,113.378,-1.361,,,, </v>
      </c>
    </row>
    <row r="225" spans="1:13" x14ac:dyDescent="0.3">
      <c r="A225" t="s">
        <v>520</v>
      </c>
      <c r="B225" t="s">
        <v>163</v>
      </c>
      <c r="D225">
        <v>161</v>
      </c>
      <c r="F225" t="str">
        <f t="shared" si="6"/>
        <v>112.122,-1.936</v>
      </c>
      <c r="G225" t="str">
        <f t="shared" si="7"/>
        <v>,</v>
      </c>
      <c r="H225">
        <v>112.122</v>
      </c>
      <c r="I225">
        <v>-1.9359999999999999</v>
      </c>
      <c r="M225" t="str">
        <f>CONCATENATE(" ",",",B225,",",C225,",",F225,",",G225,",",H225,",",I225,",",J225,",",K225,",",L225,","," ")</f>
        <v xml:space="preserve"> ,PLTD_ULD_Tewah,,112.122,-1.936,,,112.122,-1.936,,,, </v>
      </c>
    </row>
    <row r="226" spans="1:13" x14ac:dyDescent="0.3">
      <c r="A226" t="s">
        <v>520</v>
      </c>
      <c r="B226" t="s">
        <v>164</v>
      </c>
      <c r="D226">
        <v>162</v>
      </c>
      <c r="F226" t="str">
        <f t="shared" si="6"/>
        <v>113.55,-0.916</v>
      </c>
      <c r="G226" t="str">
        <f t="shared" si="7"/>
        <v>,</v>
      </c>
      <c r="H226">
        <v>113.55</v>
      </c>
      <c r="I226">
        <v>-0.91600000000000004</v>
      </c>
      <c r="M226" t="str">
        <f>CONCATENATE(" ",",",B226,",",C226,",",F226,",",G226,",",H226,",",I226,",",J226,",",K226,",",L226,","," ")</f>
        <v xml:space="preserve"> ,PLTD_ULD_Tumbang_Miri,,113.55,-0.916,,,113.55,-0.916,,,, </v>
      </c>
    </row>
    <row r="227" spans="1:13" x14ac:dyDescent="0.3">
      <c r="A227" t="s">
        <v>520</v>
      </c>
      <c r="B227" t="s">
        <v>165</v>
      </c>
      <c r="D227">
        <v>163</v>
      </c>
      <c r="F227" t="str">
        <f t="shared" si="6"/>
        <v>113.823,-1.065</v>
      </c>
      <c r="G227" t="str">
        <f t="shared" si="7"/>
        <v>,</v>
      </c>
      <c r="H227">
        <v>113.82299999999999</v>
      </c>
      <c r="I227">
        <v>-1.0649999999999999</v>
      </c>
      <c r="M227" t="str">
        <f>CONCATENATE(" ",",",B227,",",C227,",",F227,",",G227,",",H227,",",I227,",",J227,",",K227,",",L227,","," ")</f>
        <v xml:space="preserve"> ,PLTD_ULD_Tumbang_Tambirah,,113.823,-1.065,,,113.823,-1.065,,,, </v>
      </c>
    </row>
    <row r="228" spans="1:13" x14ac:dyDescent="0.3">
      <c r="A228" t="s">
        <v>520</v>
      </c>
      <c r="B228" t="s">
        <v>166</v>
      </c>
      <c r="D228">
        <v>164</v>
      </c>
      <c r="F228" t="str">
        <f t="shared" si="6"/>
        <v>113.872,-1.217</v>
      </c>
      <c r="G228" t="str">
        <f t="shared" si="7"/>
        <v>,</v>
      </c>
      <c r="H228">
        <v>113.872</v>
      </c>
      <c r="I228">
        <v>-1.2170000000000001</v>
      </c>
      <c r="M228" t="str">
        <f>CONCATENATE(" ",",",B228,",",C228,",",F228,",",G228,",",H228,",",I228,",",J228,",",K228,",",L228,","," ")</f>
        <v xml:space="preserve"> ,PLTD_ULD_Tumbang_Miwan,,113.872,-1.217,,,113.872,-1.217,,,, </v>
      </c>
    </row>
    <row r="229" spans="1:13" x14ac:dyDescent="0.3">
      <c r="A229" t="s">
        <v>520</v>
      </c>
      <c r="B229" t="s">
        <v>167</v>
      </c>
      <c r="D229">
        <v>165</v>
      </c>
      <c r="F229" t="str">
        <f t="shared" si="6"/>
        <v>113.093,-1.346</v>
      </c>
      <c r="G229" t="str">
        <f t="shared" si="7"/>
        <v>,</v>
      </c>
      <c r="H229">
        <v>113.093</v>
      </c>
      <c r="I229">
        <v>-1.3460000000000001</v>
      </c>
      <c r="M229" t="str">
        <f>CONCATENATE(" ",",",B229,",",C229,",",F229,",",G229,",",H229,",",I229,",",J229,",",K229,",",L229,","," ")</f>
        <v xml:space="preserve"> ,PLTD_ULD_Tumbang_Kaman,,113.093,-1.346,,,113.093,-1.346,,,, </v>
      </c>
    </row>
    <row r="230" spans="1:13" x14ac:dyDescent="0.3">
      <c r="A230" t="s">
        <v>520</v>
      </c>
      <c r="B230" t="s">
        <v>168</v>
      </c>
      <c r="D230">
        <v>166</v>
      </c>
      <c r="F230" t="str">
        <f t="shared" si="6"/>
        <v>112.691,-1.188</v>
      </c>
      <c r="G230" t="str">
        <f t="shared" si="7"/>
        <v>,</v>
      </c>
      <c r="H230">
        <v>112.691</v>
      </c>
      <c r="I230">
        <v>-1.1879999999999999</v>
      </c>
      <c r="M230" t="str">
        <f>CONCATENATE(" ",",",B230,",",C230,",",F230,",",G230,",",H230,",",I230,",",J230,",",K230,",",L230,","," ")</f>
        <v xml:space="preserve"> ,PLTD_ULD_Tumbang_Hiran,,112.691,-1.188,,,112.691,-1.188,,,, </v>
      </c>
    </row>
    <row r="231" spans="1:13" x14ac:dyDescent="0.3">
      <c r="A231" t="s">
        <v>520</v>
      </c>
      <c r="B231" t="s">
        <v>169</v>
      </c>
      <c r="D231">
        <v>167</v>
      </c>
      <c r="F231" t="str">
        <f t="shared" si="6"/>
        <v>112.425,-1.161</v>
      </c>
      <c r="G231" t="str">
        <f t="shared" si="7"/>
        <v>,</v>
      </c>
      <c r="H231">
        <v>112.425</v>
      </c>
      <c r="I231">
        <v>-1.161</v>
      </c>
      <c r="M231" t="str">
        <f>CONCATENATE(" ",",",B231,",",C231,",",F231,",",G231,",",H231,",",I231,",",J231,",",K231,",",L231,","," ")</f>
        <v xml:space="preserve"> ,PLTD_ULD_Tumbang_Senamang,,112.425,-1.161,,,112.425,-1.161,,,, </v>
      </c>
    </row>
    <row r="232" spans="1:13" x14ac:dyDescent="0.3">
      <c r="A232" t="s">
        <v>520</v>
      </c>
      <c r="B232" t="s">
        <v>170</v>
      </c>
      <c r="D232">
        <v>168</v>
      </c>
      <c r="F232" t="str">
        <f t="shared" si="6"/>
        <v>113.33,-2.421</v>
      </c>
      <c r="G232" t="str">
        <f t="shared" si="7"/>
        <v>,</v>
      </c>
      <c r="H232">
        <v>113.33</v>
      </c>
      <c r="I232">
        <v>-2.4209999999999998</v>
      </c>
      <c r="M232" t="str">
        <f>CONCATENATE(" ",",",B232,",",C232,",",F232,",",G232,",",H232,",",I232,",",J232,",",K232,",",L232,","," ")</f>
        <v xml:space="preserve"> ,PLTD_ULD_Telaga,,113.33,-2.421,,,113.33,-2.421,,,, </v>
      </c>
    </row>
    <row r="233" spans="1:13" x14ac:dyDescent="0.3">
      <c r="A233" t="s">
        <v>520</v>
      </c>
      <c r="B233" t="s">
        <v>448</v>
      </c>
      <c r="D233">
        <v>169</v>
      </c>
      <c r="F233" t="str">
        <f t="shared" si="6"/>
        <v>113.33,-3.256</v>
      </c>
      <c r="G233" t="str">
        <f t="shared" si="7"/>
        <v>,</v>
      </c>
      <c r="H233">
        <v>113.33</v>
      </c>
      <c r="I233">
        <v>-3.2559999999999998</v>
      </c>
      <c r="M233" t="str">
        <f>CONCATENATE(" ",",",B233,",",C233,",",F233,",",G233,",",H233,",",I233,",",J233,",",K233,",",L233,","," ")</f>
        <v xml:space="preserve"> ,PLTD_Pagatan,,113.33,-3.256,,,113.33,-3.256,,,, </v>
      </c>
    </row>
    <row r="234" spans="1:13" x14ac:dyDescent="0.3">
      <c r="A234" t="s">
        <v>520</v>
      </c>
      <c r="B234" t="s">
        <v>171</v>
      </c>
      <c r="D234">
        <v>170</v>
      </c>
      <c r="F234" t="str">
        <f t="shared" si="6"/>
        <v>112.27,-2.864</v>
      </c>
      <c r="G234" t="str">
        <f t="shared" si="7"/>
        <v>,</v>
      </c>
      <c r="H234">
        <v>112.27</v>
      </c>
      <c r="I234">
        <v>-2.8639999999999999</v>
      </c>
      <c r="M234" t="str">
        <f>CONCATENATE(" ",",",B234,",",C234,",",F234,",",G234,",",H234,",",I234,",",J234,",",K234,",",L234,","," ")</f>
        <v xml:space="preserve"> ,PLTD_Telaga_Pulang,,112.27,-2.864,,,112.27,-2.864,,,, </v>
      </c>
    </row>
    <row r="235" spans="1:13" x14ac:dyDescent="0.3">
      <c r="A235" t="s">
        <v>520</v>
      </c>
      <c r="B235" t="s">
        <v>449</v>
      </c>
      <c r="D235">
        <v>171</v>
      </c>
      <c r="F235" t="str">
        <f t="shared" si="6"/>
        <v>113.269,-2.989</v>
      </c>
      <c r="G235" t="str">
        <f t="shared" si="7"/>
        <v>,</v>
      </c>
      <c r="H235">
        <v>113.26900000000001</v>
      </c>
      <c r="I235">
        <v>-2.9889999999999999</v>
      </c>
      <c r="M235" t="str">
        <f>CONCATENATE(" ",",",B235,",",C235,",",F235,",",G235,",",H235,",",I235,",",J235,",",K235,",",L235,","," ")</f>
        <v xml:space="preserve"> ,PLTD_Mendawai,,113.269,-2.989,,,113.269,-2.989,,,, </v>
      </c>
    </row>
    <row r="236" spans="1:13" x14ac:dyDescent="0.3">
      <c r="A236" t="s">
        <v>520</v>
      </c>
      <c r="B236" t="s">
        <v>450</v>
      </c>
      <c r="D236">
        <v>172</v>
      </c>
      <c r="F236" t="str">
        <f t="shared" si="6"/>
        <v>111.92,-2.192</v>
      </c>
      <c r="G236" t="str">
        <f t="shared" si="7"/>
        <v>,</v>
      </c>
      <c r="H236">
        <v>111.92</v>
      </c>
      <c r="I236">
        <v>-2.1920000000000002</v>
      </c>
      <c r="M236" t="str">
        <f>CONCATENATE(" ",",",B236,",",C236,",",F236,",",G236,",",H236,",",I236,",",J236,",",K236,",",L236,","," ")</f>
        <v xml:space="preserve"> ,PLTD_Pangkut,,111.92,-2.192,,,111.92,-2.192,,,, </v>
      </c>
    </row>
    <row r="237" spans="1:13" x14ac:dyDescent="0.3">
      <c r="A237" t="s">
        <v>520</v>
      </c>
      <c r="B237" t="s">
        <v>451</v>
      </c>
      <c r="D237">
        <v>173</v>
      </c>
      <c r="F237" t="str">
        <f t="shared" si="6"/>
        <v>111.792,-2.476</v>
      </c>
      <c r="G237" t="str">
        <f t="shared" si="7"/>
        <v>,</v>
      </c>
      <c r="H237">
        <v>111.792</v>
      </c>
      <c r="I237">
        <v>-2.476</v>
      </c>
      <c r="M237" t="str">
        <f>CONCATENATE(" ",",",B237,",",C237,",",F237,",",G237,",",H237,",",I237,",",J237,",",K237,",",L237,","," ")</f>
        <v xml:space="preserve"> ,PLTD_Kenambui,,111.792,-2.476,,,111.792,-2.476,,,, </v>
      </c>
    </row>
    <row r="238" spans="1:13" x14ac:dyDescent="0.3">
      <c r="A238" t="s">
        <v>520</v>
      </c>
      <c r="B238" t="s">
        <v>172</v>
      </c>
      <c r="D238">
        <v>174</v>
      </c>
      <c r="F238" t="str">
        <f t="shared" si="6"/>
        <v>112.186,-2.048</v>
      </c>
      <c r="G238" t="str">
        <f t="shared" si="7"/>
        <v>,</v>
      </c>
      <c r="H238">
        <v>112.18600000000001</v>
      </c>
      <c r="I238">
        <v>-2.048</v>
      </c>
      <c r="M238" t="str">
        <f>CONCATENATE(" ",",",B238,",",C238,",",F238,",",G238,",",H238,",",I238,",",J238,",",K238,",",L238,","," ")</f>
        <v xml:space="preserve"> ,PLTD_Rantau_Pulut,,112.186,-2.048,,,112.186,-2.048,,,, </v>
      </c>
    </row>
    <row r="239" spans="1:13" x14ac:dyDescent="0.3">
      <c r="A239" t="s">
        <v>520</v>
      </c>
      <c r="B239" t="s">
        <v>452</v>
      </c>
      <c r="D239">
        <v>175</v>
      </c>
      <c r="F239" t="str">
        <f t="shared" si="6"/>
        <v>112.186,-2.048</v>
      </c>
      <c r="G239" t="str">
        <f t="shared" si="7"/>
        <v>,</v>
      </c>
      <c r="H239">
        <v>112.18600000000001</v>
      </c>
      <c r="I239">
        <v>-2.048</v>
      </c>
      <c r="M239" t="str">
        <f>CONCATENATE(" ",",",B239,",",C239,",",F239,",",G239,",",H239,",",I239,",",J239,",",K239,",",L239,","," ")</f>
        <v xml:space="preserve"> ,PLTD_Sukamandang,,112.186,-2.048,,,112.186,-2.048,,,, </v>
      </c>
    </row>
    <row r="240" spans="1:13" x14ac:dyDescent="0.3">
      <c r="A240" t="s">
        <v>520</v>
      </c>
      <c r="B240" t="s">
        <v>173</v>
      </c>
      <c r="D240">
        <v>176</v>
      </c>
      <c r="F240" t="str">
        <f t="shared" si="6"/>
        <v>111.928,-1.301</v>
      </c>
      <c r="G240" t="str">
        <f t="shared" si="7"/>
        <v>,</v>
      </c>
      <c r="H240">
        <v>111.928</v>
      </c>
      <c r="I240">
        <v>-1.3009999999999999</v>
      </c>
      <c r="M240" t="str">
        <f>CONCATENATE(" ",",",B240,",",C240,",",F240,",",G240,",",H240,",",I240,",",J240,",",K240,",",L240,","," ")</f>
        <v xml:space="preserve"> ,PLTD_Tumbang_Manjul,,111.928,-1.301,,,111.928,-1.301,,,, </v>
      </c>
    </row>
    <row r="241" spans="1:13" x14ac:dyDescent="0.3">
      <c r="A241" t="s">
        <v>520</v>
      </c>
      <c r="B241" t="s">
        <v>174</v>
      </c>
      <c r="D241">
        <v>177</v>
      </c>
      <c r="F241" t="str">
        <f t="shared" si="6"/>
        <v>110.739,-2.985</v>
      </c>
      <c r="G241" t="str">
        <f t="shared" si="7"/>
        <v>,</v>
      </c>
      <c r="H241">
        <v>110.739</v>
      </c>
      <c r="I241">
        <v>-2.9849999999999999</v>
      </c>
      <c r="M241" t="str">
        <f>CONCATENATE(" ",",",B241,",",C241,",",F241,",",G241,",",H241,",",I241,",",J241,",",K241,",",L241,","," ")</f>
        <v xml:space="preserve"> ,PLTD_Kuala_Jelai,,110.739,-2.985,,,110.739,-2.985,,,, </v>
      </c>
    </row>
    <row r="242" spans="1:13" x14ac:dyDescent="0.3">
      <c r="A242" t="s">
        <v>520</v>
      </c>
      <c r="B242" t="s">
        <v>175</v>
      </c>
      <c r="D242">
        <v>178</v>
      </c>
      <c r="F242" t="str">
        <f t="shared" si="6"/>
        <v>111.182,-2.992</v>
      </c>
      <c r="G242" t="str">
        <f t="shared" si="7"/>
        <v>,</v>
      </c>
      <c r="H242">
        <v>111.182</v>
      </c>
      <c r="I242">
        <v>-2.992</v>
      </c>
      <c r="M242" t="str">
        <f>CONCATENATE(" ",",",B242,",",C242,",",F242,",",G242,",",H242,",",I242,",",J242,",",K242,",",L242,","," ")</f>
        <v xml:space="preserve"> ,PLTD_Balai_Riam,,111.182,-2.992,,,111.182,-2.992,,,, </v>
      </c>
    </row>
    <row r="243" spans="1:13" x14ac:dyDescent="0.3">
      <c r="A243" t="s">
        <v>520</v>
      </c>
      <c r="B243" t="s">
        <v>176</v>
      </c>
      <c r="D243">
        <v>179</v>
      </c>
      <c r="F243" t="str">
        <f t="shared" si="6"/>
        <v>111.694,-1.986</v>
      </c>
      <c r="G243" t="str">
        <f t="shared" si="7"/>
        <v>,</v>
      </c>
      <c r="H243">
        <v>111.694</v>
      </c>
      <c r="I243">
        <v>-1.986</v>
      </c>
      <c r="M243" t="str">
        <f>CONCATENATE(" ",",",B243,",",C243,",",F243,",",G243,",",H243,",",I243,",",J243,",",K243,",",L243,","," ")</f>
        <v xml:space="preserve"> ,PLTD_Mentobi_Raya,,111.694,-1.986,,,111.694,-1.986,,,, </v>
      </c>
    </row>
    <row r="244" spans="1:13" x14ac:dyDescent="0.3">
      <c r="A244" t="s">
        <v>520</v>
      </c>
      <c r="B244" t="s">
        <v>453</v>
      </c>
      <c r="D244">
        <v>180</v>
      </c>
      <c r="F244" t="str">
        <f t="shared" si="6"/>
        <v>111.043,-1.61</v>
      </c>
      <c r="G244" t="str">
        <f t="shared" si="7"/>
        <v>,</v>
      </c>
      <c r="H244">
        <v>111.04300000000001</v>
      </c>
      <c r="I244">
        <v>-1.61</v>
      </c>
      <c r="M244" t="str">
        <f>CONCATENATE(" ",",",B244,",",C244,",",F244,",",G244,",",H244,",",I244,",",J244,",",K244,",",L244,","," ")</f>
        <v xml:space="preserve"> ,PLTD_Kudangan,,111.043,-1.61,,,111.043,-1.61,,,, </v>
      </c>
    </row>
    <row r="245" spans="1:13" x14ac:dyDescent="0.3">
      <c r="A245" t="s">
        <v>520</v>
      </c>
      <c r="B245" t="s">
        <v>177</v>
      </c>
      <c r="D245">
        <v>181</v>
      </c>
      <c r="F245" t="str">
        <f t="shared" si="6"/>
        <v>111.317,-1.892</v>
      </c>
      <c r="G245" t="str">
        <f t="shared" si="7"/>
        <v>,</v>
      </c>
      <c r="H245">
        <v>111.31699999999999</v>
      </c>
      <c r="I245">
        <v>-1.8919999999999999</v>
      </c>
      <c r="M245" t="str">
        <f>CONCATENATE(" ",",",B245,",",C245,",",F245,",",G245,",",H245,",",I245,",",J245,",",K245,",",L245,","," ")</f>
        <v xml:space="preserve"> ,PLTD_Tapin_Bini,,111.317,-1.892,,,111.317,-1.892,,,, </v>
      </c>
    </row>
    <row r="246" spans="1:13" x14ac:dyDescent="0.3">
      <c r="A246" t="s">
        <v>520</v>
      </c>
      <c r="B246" t="s">
        <v>178</v>
      </c>
      <c r="D246">
        <v>182</v>
      </c>
      <c r="F246" t="str">
        <f t="shared" si="6"/>
        <v>112.542,-2.38</v>
      </c>
      <c r="G246" t="str">
        <f t="shared" si="7"/>
        <v>,</v>
      </c>
      <c r="H246">
        <v>112.542</v>
      </c>
      <c r="I246">
        <v>-2.38</v>
      </c>
      <c r="M246" t="str">
        <f>CONCATENATE(" ",",",B246,",",C246,",",F246,",",G246,",",H246,",",I246,",",J246,",",K246,",",L246,","," ")</f>
        <v xml:space="preserve"> ,PLTBg_Maju_Aneka_Sawit,,112.542,-2.38,,,112.542,-2.38,,,, </v>
      </c>
    </row>
    <row r="247" spans="1:13" x14ac:dyDescent="0.3">
      <c r="A247" t="s">
        <v>520</v>
      </c>
      <c r="B247" t="s">
        <v>179</v>
      </c>
      <c r="D247">
        <v>183</v>
      </c>
      <c r="F247" t="str">
        <f t="shared" si="6"/>
        <v>112.455,-2.399</v>
      </c>
      <c r="G247" t="str">
        <f t="shared" si="7"/>
        <v>,</v>
      </c>
      <c r="H247">
        <v>112.455</v>
      </c>
      <c r="I247">
        <v>-2.399</v>
      </c>
      <c r="M247" t="str">
        <f>CONCATENATE(" ",",",B247,",",C247,",",F247,",",G247,",",H247,",",I247,",",J247,",",K247,",",L247,","," ")</f>
        <v xml:space="preserve"> ,PLTBg_Sukajadi_Sawit_Mekar,,112.455,-2.399,,,112.455,-2.399,,,, </v>
      </c>
    </row>
    <row r="248" spans="1:13" x14ac:dyDescent="0.3">
      <c r="A248" t="s">
        <v>520</v>
      </c>
      <c r="B248" t="s">
        <v>180</v>
      </c>
      <c r="D248">
        <v>184</v>
      </c>
      <c r="F248" t="str">
        <f t="shared" si="6"/>
        <v>112.598,-1.596</v>
      </c>
      <c r="G248" t="str">
        <f t="shared" si="7"/>
        <v>,</v>
      </c>
      <c r="H248">
        <v>112.598</v>
      </c>
      <c r="I248">
        <v>-1.5960000000000001</v>
      </c>
      <c r="M248" t="str">
        <f>CONCATENATE(" ",",",B248,",",C248,",",F248,",",G248,",",H248,",",I248,",",J248,",",K248,",",L248,","," ")</f>
        <v xml:space="preserve"> ,PLTBg_Unggul_Lestari,,112.598,-1.596,,,112.598,-1.596,,,, </v>
      </c>
    </row>
    <row r="249" spans="1:13" x14ac:dyDescent="0.3">
      <c r="A249" t="s">
        <v>520</v>
      </c>
      <c r="B249" t="s">
        <v>181</v>
      </c>
      <c r="D249">
        <v>185</v>
      </c>
      <c r="F249" t="str">
        <f t="shared" si="6"/>
        <v>112.653,-1.881</v>
      </c>
      <c r="G249" t="str">
        <f t="shared" si="7"/>
        <v>,</v>
      </c>
      <c r="H249">
        <v>112.65300000000001</v>
      </c>
      <c r="I249">
        <v>-1.881</v>
      </c>
      <c r="M249" t="str">
        <f>CONCATENATE(" ",",",B249,",",C249,",",F249,",",G249,",",H249,",",I249,",",J249,",",K249,",",L249,","," ")</f>
        <v xml:space="preserve"> ,PLTD_UPM_Parenggean,,112.653,-1.881,,,112.653,-1.881,,,, </v>
      </c>
    </row>
    <row r="250" spans="1:13" x14ac:dyDescent="0.3">
      <c r="A250" t="s">
        <v>520</v>
      </c>
      <c r="B250" t="s">
        <v>182</v>
      </c>
      <c r="D250">
        <v>186</v>
      </c>
      <c r="F250" t="str">
        <f t="shared" si="6"/>
        <v>111.824,-2.607</v>
      </c>
      <c r="G250" t="str">
        <f t="shared" si="7"/>
        <v>,</v>
      </c>
      <c r="H250">
        <v>111.824</v>
      </c>
      <c r="I250">
        <v>-2.6070000000000002</v>
      </c>
      <c r="M250" t="str">
        <f>CONCATENATE(" ",",",B250,",",C250,",",F250,",",G250,",",H250,",",I250,",",J250,",",K250,",",L250,","," ")</f>
        <v xml:space="preserve"> ,PLTBm_Korintiga_Hutani,,111.824,-2.607,,,111.824,-2.607,,,, </v>
      </c>
    </row>
    <row r="251" spans="1:13" x14ac:dyDescent="0.3">
      <c r="A251" t="s">
        <v>520</v>
      </c>
      <c r="B251" t="s">
        <v>183</v>
      </c>
      <c r="D251">
        <v>187</v>
      </c>
      <c r="F251" t="str">
        <f t="shared" si="6"/>
        <v>116.294,-2.622</v>
      </c>
      <c r="G251" t="str">
        <f t="shared" si="7"/>
        <v>,</v>
      </c>
      <c r="H251">
        <v>116.294</v>
      </c>
      <c r="I251">
        <v>-2.6219999999999999</v>
      </c>
      <c r="M251" t="str">
        <f>CONCATENATE(" ",",",B251,",",C251,",",F251,",",G251,",",H251,",",I251,",",J251,",",K251,",",L251,","," ")</f>
        <v xml:space="preserve"> ,PLTD_Gn._Batu_Besar,,116.294,-2.622,,,116.294,-2.622,,,, </v>
      </c>
    </row>
    <row r="252" spans="1:13" x14ac:dyDescent="0.3">
      <c r="A252" t="s">
        <v>520</v>
      </c>
      <c r="B252" t="s">
        <v>184</v>
      </c>
      <c r="D252">
        <v>188</v>
      </c>
      <c r="F252" t="str">
        <f t="shared" si="6"/>
        <v>116.407,-3.408</v>
      </c>
      <c r="G252" t="str">
        <f t="shared" si="7"/>
        <v>,</v>
      </c>
      <c r="H252">
        <v>116.407</v>
      </c>
      <c r="I252">
        <v>-3.4079999999999999</v>
      </c>
      <c r="M252" t="str">
        <f>CONCATENATE(" ",",",B252,",",C252,",",F252,",",G252,",",H252,",",I252,",",J252,",",K252,",",L252,","," ")</f>
        <v xml:space="preserve"> ,PLTD_Sei_Bali,,116.407,-3.408,,,116.407,-3.408,,,, </v>
      </c>
    </row>
    <row r="253" spans="1:13" x14ac:dyDescent="0.3">
      <c r="A253" t="s">
        <v>520</v>
      </c>
      <c r="B253" t="s">
        <v>454</v>
      </c>
      <c r="D253">
        <v>189</v>
      </c>
      <c r="F253" t="str">
        <f t="shared" si="6"/>
        <v>116.082,-3.823</v>
      </c>
      <c r="G253" t="str">
        <f t="shared" si="7"/>
        <v>,</v>
      </c>
      <c r="H253">
        <v>116.08199999999999</v>
      </c>
      <c r="I253">
        <v>-3.823</v>
      </c>
      <c r="M253" t="str">
        <f>CONCATENATE(" ",",",B253,",",C253,",",F253,",",G253,",",H253,",",I253,",",J253,",",K253,",",L253,","," ")</f>
        <v xml:space="preserve"> ,PLTD_Semaras,,116.082,-3.823,,,116.082,-3.823,,,, </v>
      </c>
    </row>
    <row r="254" spans="1:13" x14ac:dyDescent="0.3">
      <c r="A254" t="s">
        <v>520</v>
      </c>
      <c r="B254" t="s">
        <v>455</v>
      </c>
      <c r="D254">
        <v>190</v>
      </c>
      <c r="F254" t="str">
        <f t="shared" si="6"/>
        <v>116.064,-3.978</v>
      </c>
      <c r="G254" t="str">
        <f t="shared" si="7"/>
        <v>,</v>
      </c>
      <c r="H254">
        <v>116.06399999999999</v>
      </c>
      <c r="I254">
        <v>-3.9780000000000002</v>
      </c>
      <c r="M254" t="str">
        <f>CONCATENATE(" ",",",B254,",",C254,",",F254,",",G254,",",H254,",",I254,",",J254,",",K254,",",L254,","," ")</f>
        <v xml:space="preserve"> ,PLTD_Lontar,,116.064,-3.978,,,116.064,-3.978,,,, </v>
      </c>
    </row>
    <row r="255" spans="1:13" x14ac:dyDescent="0.3">
      <c r="A255" t="s">
        <v>520</v>
      </c>
      <c r="B255" t="s">
        <v>456</v>
      </c>
      <c r="D255">
        <v>191</v>
      </c>
      <c r="F255" t="str">
        <f t="shared" si="6"/>
        <v>116.203,-4.027</v>
      </c>
      <c r="G255" t="str">
        <f t="shared" si="7"/>
        <v>,</v>
      </c>
      <c r="H255">
        <v>116.203</v>
      </c>
      <c r="I255">
        <v>-4.0270000000000001</v>
      </c>
      <c r="M255" t="str">
        <f>CONCATENATE(" ",",",B255,",",C255,",",F255,",",G255,",",H255,",",I255,",",J255,",",K255,",",L255,","," ")</f>
        <v xml:space="preserve"> ,PLTD_Kerasian,,116.203,-4.027,,,116.203,-4.027,,,, </v>
      </c>
    </row>
    <row r="256" spans="1:13" x14ac:dyDescent="0.3">
      <c r="A256" t="s">
        <v>520</v>
      </c>
      <c r="B256" t="s">
        <v>185</v>
      </c>
      <c r="D256">
        <v>192</v>
      </c>
      <c r="F256" t="str">
        <f t="shared" si="6"/>
        <v>116.306,-3.9</v>
      </c>
      <c r="G256" t="str">
        <f t="shared" si="7"/>
        <v>,</v>
      </c>
      <c r="H256">
        <v>116.306</v>
      </c>
      <c r="I256">
        <v>-3.9</v>
      </c>
      <c r="M256" t="str">
        <f>CONCATENATE(" ",",",B256,",",C256,",",F256,",",G256,",",H256,",",I256,",",J256,",",K256,",",L256,","," ")</f>
        <v xml:space="preserve"> ,PLTD_Tanjung_Seloka,,116.306,-3.9,,,116.306,-3.9,,,, </v>
      </c>
    </row>
    <row r="257" spans="1:13" x14ac:dyDescent="0.3">
      <c r="A257" t="s">
        <v>520</v>
      </c>
      <c r="B257" t="s">
        <v>457</v>
      </c>
      <c r="D257">
        <v>193</v>
      </c>
      <c r="F257" t="str">
        <f t="shared" si="6"/>
        <v>116.207,-2.857</v>
      </c>
      <c r="G257" t="str">
        <f t="shared" si="7"/>
        <v>,</v>
      </c>
      <c r="H257">
        <v>116.20699999999999</v>
      </c>
      <c r="I257">
        <v>-2.8570000000000002</v>
      </c>
      <c r="M257" t="str">
        <f>CONCATENATE(" ",",",B257,",",C257,",",F257,",",G257,",",H257,",",I257,",",J257,",",K257,",",L257,","," ")</f>
        <v xml:space="preserve"> ,PLTD_Geronggang,,116.207,-2.857,,,116.207,-2.857,,,, </v>
      </c>
    </row>
    <row r="258" spans="1:13" x14ac:dyDescent="0.3">
      <c r="A258" t="s">
        <v>520</v>
      </c>
      <c r="B258" t="s">
        <v>186</v>
      </c>
      <c r="D258">
        <v>194</v>
      </c>
      <c r="F258" t="str">
        <f t="shared" si="6"/>
        <v>116.222,-3.005</v>
      </c>
      <c r="G258" t="str">
        <f t="shared" si="7"/>
        <v>,</v>
      </c>
      <c r="H258">
        <v>116.22199999999999</v>
      </c>
      <c r="I258">
        <v>-3.0049999999999999</v>
      </c>
      <c r="M258" t="str">
        <f>CONCATENATE(" ",",",B258,",",C258,",",F258,",",G258,",",H258,",",I258,",",J258,",",K258,",",L258,","," ")</f>
        <v xml:space="preserve"> ,PLTD_Tanjung_Batu,,116.222,-3.005,,,116.222,-3.005,,,, </v>
      </c>
    </row>
    <row r="259" spans="1:13" x14ac:dyDescent="0.3">
      <c r="A259" t="s">
        <v>520</v>
      </c>
      <c r="B259" t="s">
        <v>458</v>
      </c>
      <c r="D259">
        <v>195</v>
      </c>
      <c r="F259" t="str">
        <f t="shared" ref="F259:F322" si="8">CONCATENATE(H259,",",I259)</f>
        <v>116.187,-2.641</v>
      </c>
      <c r="G259" t="str">
        <f t="shared" ref="G259:G322" si="9">CONCATENATE(J259,",",K259)</f>
        <v>,</v>
      </c>
      <c r="H259">
        <v>116.187</v>
      </c>
      <c r="I259">
        <v>-2.641</v>
      </c>
      <c r="M259" t="str">
        <f>CONCATENATE(" ",",",B259,",",C259,",",F259,",",G259,",",H259,",",I259,",",J259,",",K259,",",L259,","," ")</f>
        <v xml:space="preserve"> ,PLTD_Sampanahan,,116.187,-2.641,,,116.187,-2.641,,,, </v>
      </c>
    </row>
    <row r="260" spans="1:13" x14ac:dyDescent="0.3">
      <c r="A260" t="s">
        <v>520</v>
      </c>
      <c r="B260" t="s">
        <v>187</v>
      </c>
      <c r="D260">
        <v>196</v>
      </c>
      <c r="F260" t="str">
        <f t="shared" si="8"/>
        <v>116.162,-2.509</v>
      </c>
      <c r="G260" t="str">
        <f t="shared" si="9"/>
        <v>,</v>
      </c>
      <c r="H260">
        <v>116.16200000000001</v>
      </c>
      <c r="I260">
        <v>-2.5089999999999999</v>
      </c>
      <c r="M260" t="str">
        <f>CONCATENATE(" ",",",B260,",",C260,",",F260,",",G260,",",H260,",",I260,",",J260,",",K260,",",L260,","," ")</f>
        <v xml:space="preserve"> ,PLTD_Sei_Durian,,116.162,-2.509,,,116.162,-2.509,,,, </v>
      </c>
    </row>
    <row r="261" spans="1:13" x14ac:dyDescent="0.3">
      <c r="A261" t="s">
        <v>520</v>
      </c>
      <c r="B261" t="s">
        <v>459</v>
      </c>
      <c r="D261">
        <v>197</v>
      </c>
      <c r="F261" t="str">
        <f t="shared" si="8"/>
        <v>115.995,-2.367</v>
      </c>
      <c r="G261" t="str">
        <f t="shared" si="9"/>
        <v>,</v>
      </c>
      <c r="H261">
        <v>115.995</v>
      </c>
      <c r="I261">
        <v>-2.367</v>
      </c>
      <c r="M261" t="str">
        <f>CONCATENATE(" ",",",B261,",",C261,",",F261,",",G261,",",H261,",",I261,",",J261,",",K261,",",L261,","," ")</f>
        <v xml:space="preserve"> ,PLTD_Sengayam,,115.995,-2.367,,,115.995,-2.367,,,, </v>
      </c>
    </row>
    <row r="262" spans="1:13" x14ac:dyDescent="0.3">
      <c r="A262" t="s">
        <v>520</v>
      </c>
      <c r="B262" t="s">
        <v>460</v>
      </c>
      <c r="D262">
        <v>198</v>
      </c>
      <c r="F262" t="str">
        <f t="shared" si="8"/>
        <v>115.81,-4.369</v>
      </c>
      <c r="G262" t="str">
        <f t="shared" si="9"/>
        <v>,</v>
      </c>
      <c r="H262">
        <v>115.81</v>
      </c>
      <c r="I262">
        <v>-4.3689999999999998</v>
      </c>
      <c r="M262" t="str">
        <f>CONCATENATE(" ",",",B262,",",C262,",",F262,",",G262,",",H262,",",I262,",",J262,",",K262,",",L262,","," ")</f>
        <v xml:space="preserve"> ,PLTD_Marabatuan,,115.81,-4.369,,,115.81,-4.369,,,, </v>
      </c>
    </row>
    <row r="263" spans="1:13" x14ac:dyDescent="0.3">
      <c r="A263" t="s">
        <v>520</v>
      </c>
      <c r="B263" t="s">
        <v>188</v>
      </c>
      <c r="D263">
        <v>199</v>
      </c>
      <c r="F263" t="str">
        <f t="shared" si="8"/>
        <v>116.415,-2.566</v>
      </c>
      <c r="G263" t="str">
        <f t="shared" si="9"/>
        <v>,</v>
      </c>
      <c r="H263">
        <v>116.41500000000001</v>
      </c>
      <c r="I263">
        <v>-2.5659999999999998</v>
      </c>
      <c r="M263" t="str">
        <f>CONCATENATE(" ",",",B263,",",C263,",",F263,",",G263,",",H263,",",I263,",",J263,",",K263,",",L263,","," ")</f>
        <v xml:space="preserve"> ,PLTD_Tanjung_Samalantakan,,116.415,-2.566,,,116.415,-2.566,,,, </v>
      </c>
    </row>
    <row r="264" spans="1:13" x14ac:dyDescent="0.3">
      <c r="A264" t="s">
        <v>520</v>
      </c>
      <c r="B264" t="s">
        <v>461</v>
      </c>
      <c r="D264">
        <v>200</v>
      </c>
      <c r="F264" t="str">
        <f t="shared" si="8"/>
        <v>116.196,-2.443</v>
      </c>
      <c r="G264" t="str">
        <f t="shared" si="9"/>
        <v>,</v>
      </c>
      <c r="H264">
        <v>116.196</v>
      </c>
      <c r="I264">
        <v>-2.4430000000000001</v>
      </c>
      <c r="M264" t="str">
        <f>CONCATENATE(" ",",",B264,",",C264,",",F264,",",G264,",",H264,",",I264,",",J264,",",K264,",",L264,","," ")</f>
        <v xml:space="preserve"> ,PLTD_Bakau,,116.196,-2.443,,,116.196,-2.443,,,, </v>
      </c>
    </row>
    <row r="265" spans="1:13" x14ac:dyDescent="0.3">
      <c r="A265" t="s">
        <v>520</v>
      </c>
      <c r="B265" t="s">
        <v>462</v>
      </c>
      <c r="D265">
        <v>201</v>
      </c>
      <c r="F265" t="str">
        <f t="shared" si="8"/>
        <v>116.322,-2.35</v>
      </c>
      <c r="G265" t="str">
        <f t="shared" si="9"/>
        <v>,</v>
      </c>
      <c r="H265">
        <v>116.322</v>
      </c>
      <c r="I265">
        <v>-2.35</v>
      </c>
      <c r="M265" t="str">
        <f>CONCATENATE(" ",",",B265,",",C265,",",F265,",",G265,",",H265,",",I265,",",J265,",",K265,",",L265,","," ")</f>
        <v xml:space="preserve"> ,PLTD_Mulyaharja,,116.322,-2.35,,,116.322,-2.35,,,, </v>
      </c>
    </row>
    <row r="266" spans="1:13" x14ac:dyDescent="0.3">
      <c r="A266" t="s">
        <v>520</v>
      </c>
      <c r="B266" t="s">
        <v>463</v>
      </c>
      <c r="D266">
        <v>202</v>
      </c>
      <c r="F266" t="str">
        <f t="shared" si="8"/>
        <v>116.207,-4.091</v>
      </c>
      <c r="G266" t="str">
        <f t="shared" si="9"/>
        <v>,</v>
      </c>
      <c r="H266">
        <v>116.20699999999999</v>
      </c>
      <c r="I266">
        <v>-4.0910000000000002</v>
      </c>
      <c r="M266" t="str">
        <f>CONCATENATE(" ",",",B266,",",C266,",",F266,",",G266,",",H266,",",I266,",",J266,",",K266,",",L266,","," ")</f>
        <v xml:space="preserve"> ,PLTD_Kerayaan,,116.207,-4.091,,,116.207,-4.091,,,, </v>
      </c>
    </row>
    <row r="267" spans="1:13" x14ac:dyDescent="0.3">
      <c r="A267" t="s">
        <v>520</v>
      </c>
      <c r="B267" t="s">
        <v>464</v>
      </c>
      <c r="D267">
        <v>203</v>
      </c>
      <c r="F267" t="str">
        <f t="shared" si="8"/>
        <v>116.172,-4.049</v>
      </c>
      <c r="G267" t="str">
        <f t="shared" si="9"/>
        <v>,</v>
      </c>
      <c r="H267">
        <v>116.172</v>
      </c>
      <c r="I267">
        <v>-4.0490000000000004</v>
      </c>
      <c r="M267" t="str">
        <f>CONCATENATE(" ",",",B267,",",C267,",",F267,",",G267,",",H267,",",I267,",",J267,",",K267,",",L267,","," ")</f>
        <v xml:space="preserve"> ,PLTD_Kerumputan,,116.172,-4.049,,,116.172,-4.049,,,, </v>
      </c>
    </row>
    <row r="268" spans="1:13" x14ac:dyDescent="0.3">
      <c r="A268" t="s">
        <v>520</v>
      </c>
      <c r="B268" t="s">
        <v>189</v>
      </c>
      <c r="D268">
        <v>204</v>
      </c>
      <c r="F268" t="str">
        <f t="shared" si="8"/>
        <v>116.212,-3.254</v>
      </c>
      <c r="G268" t="str">
        <f t="shared" si="9"/>
        <v>,</v>
      </c>
      <c r="H268">
        <v>116.212</v>
      </c>
      <c r="I268">
        <v>-3.254</v>
      </c>
      <c r="M268" t="str">
        <f>CONCATENATE(" ",",",B268,",",C268,",",F268,",",G268,",",H268,",",I268,",",J268,",",K268,",",L268,","," ")</f>
        <v xml:space="preserve"> ,PLTD_Sewa_Kaltimex_Kotabaru,,116.212,-3.254,,,116.212,-3.254,,,, </v>
      </c>
    </row>
    <row r="269" spans="1:13" x14ac:dyDescent="0.3">
      <c r="A269" t="s">
        <v>520</v>
      </c>
      <c r="B269" t="s">
        <v>465</v>
      </c>
      <c r="D269">
        <v>205</v>
      </c>
      <c r="F269" t="str">
        <f t="shared" si="8"/>
        <v>114.479,-1.719</v>
      </c>
      <c r="G269" t="str">
        <f t="shared" si="9"/>
        <v>,</v>
      </c>
      <c r="H269">
        <v>114.479</v>
      </c>
      <c r="I269">
        <v>-1.7190000000000001</v>
      </c>
      <c r="M269" t="str">
        <f>CONCATENATE(" ",",",B269,",",C269,",",F269,",",G269,",",H269,",",I269,",",J269,",",K269,",",L269,","," ")</f>
        <v xml:space="preserve"> ,PLTD_Timpah,,114.479,-1.719,,,114.479,-1.719,,,, </v>
      </c>
    </row>
    <row r="270" spans="1:13" x14ac:dyDescent="0.3">
      <c r="A270" t="s">
        <v>520</v>
      </c>
      <c r="B270" t="s">
        <v>466</v>
      </c>
      <c r="D270">
        <v>206</v>
      </c>
      <c r="F270" t="str">
        <f t="shared" si="8"/>
        <v>113.639,-3.148</v>
      </c>
      <c r="G270" t="str">
        <f t="shared" si="9"/>
        <v>,</v>
      </c>
      <c r="H270">
        <v>113.639</v>
      </c>
      <c r="I270">
        <v>-3.1480000000000001</v>
      </c>
      <c r="M270" t="str">
        <f>CONCATENATE(" ",",",B270,",",C270,",",F270,",",G270,",",H270,",",I270,",",J270,",",K270,",",L270,","," ")</f>
        <v xml:space="preserve"> ,PLTD_Sebangau,,113.639,-3.148,,,113.639,-3.148,,,, </v>
      </c>
    </row>
    <row r="271" spans="1:13" x14ac:dyDescent="0.3">
      <c r="A271" t="s">
        <v>520</v>
      </c>
      <c r="B271" t="s">
        <v>467</v>
      </c>
      <c r="D271">
        <v>207</v>
      </c>
      <c r="F271" t="str">
        <f t="shared" si="8"/>
        <v>114.364,-1.349</v>
      </c>
      <c r="G271" t="str">
        <f t="shared" si="9"/>
        <v>,</v>
      </c>
      <c r="H271">
        <v>114.364</v>
      </c>
      <c r="I271">
        <v>-1.349</v>
      </c>
      <c r="M271" t="str">
        <f>CONCATENATE(" ",",",B271,",",C271,",",F271,",",G271,",",H271,",",I271,",",J271,",",K271,",",L271,","," ")</f>
        <v xml:space="preserve"> ,PLTD_Pujon,,114.364,-1.349,,,114.364,-1.349,,,, </v>
      </c>
    </row>
    <row r="272" spans="1:13" x14ac:dyDescent="0.3">
      <c r="A272" t="s">
        <v>520</v>
      </c>
      <c r="B272" t="s">
        <v>190</v>
      </c>
      <c r="D272">
        <v>208</v>
      </c>
      <c r="F272" t="str">
        <f t="shared" si="8"/>
        <v>114.016,-0.927</v>
      </c>
      <c r="G272" t="str">
        <f t="shared" si="9"/>
        <v>,</v>
      </c>
      <c r="H272">
        <v>114.01600000000001</v>
      </c>
      <c r="I272">
        <v>-0.92700000000000005</v>
      </c>
      <c r="M272" t="str">
        <f>CONCATENATE(" ",",",B272,",",C272,",",F272,",",G272,",",H272,",",I272,",",J272,",",K272,",",L272,","," ")</f>
        <v xml:space="preserve"> ,PLTD_Sungai_Hanyu,,114.016,-0.927,,,114.016,-0.927,,,, </v>
      </c>
    </row>
    <row r="273" spans="1:13" x14ac:dyDescent="0.3">
      <c r="A273" t="s">
        <v>520</v>
      </c>
      <c r="B273" t="s">
        <v>468</v>
      </c>
      <c r="D273">
        <v>209</v>
      </c>
      <c r="F273" t="str">
        <f t="shared" si="8"/>
        <v>114.874,-1.506</v>
      </c>
      <c r="G273" t="str">
        <f t="shared" si="9"/>
        <v>,</v>
      </c>
      <c r="H273">
        <v>114.874</v>
      </c>
      <c r="I273">
        <v>-1.506</v>
      </c>
      <c r="M273" t="str">
        <f>CONCATENATE(" ",",",B273,",",C273,",",F273,",",G273,",",H273,",",I273,",",J273,",",K273,",",L273,","," ")</f>
        <v xml:space="preserve"> ,PLTD_Pendang,,114.874,-1.506,,,114.874,-1.506,,,, </v>
      </c>
    </row>
    <row r="274" spans="1:13" x14ac:dyDescent="0.3">
      <c r="A274" t="s">
        <v>520</v>
      </c>
      <c r="B274" t="s">
        <v>191</v>
      </c>
      <c r="D274">
        <v>210</v>
      </c>
      <c r="F274" t="str">
        <f t="shared" si="8"/>
        <v>114.835,-1.565</v>
      </c>
      <c r="G274" t="str">
        <f t="shared" si="9"/>
        <v>,</v>
      </c>
      <c r="H274">
        <v>114.83499999999999</v>
      </c>
      <c r="I274">
        <v>-1.5649999999999999</v>
      </c>
      <c r="M274" t="str">
        <f>CONCATENATE(" ",",",B274,",",C274,",",F274,",",G274,",",H274,",",I274,",",J274,",",K274,",",L274,","," ")</f>
        <v xml:space="preserve"> ,PLTD_Tanjung_Jawa,,114.835,-1.565,,,114.835,-1.565,,,, </v>
      </c>
    </row>
    <row r="275" spans="1:13" x14ac:dyDescent="0.3">
      <c r="A275" t="s">
        <v>520</v>
      </c>
      <c r="B275" t="s">
        <v>192</v>
      </c>
      <c r="D275">
        <v>211</v>
      </c>
      <c r="F275" t="str">
        <f t="shared" si="8"/>
        <v>115.001,-1.939</v>
      </c>
      <c r="G275" t="str">
        <f t="shared" si="9"/>
        <v>,</v>
      </c>
      <c r="H275">
        <v>115.001</v>
      </c>
      <c r="I275">
        <v>-1.9390000000000001</v>
      </c>
      <c r="M275" t="str">
        <f>CONCATENATE(" ",",",B275,",",C275,",",F275,",",G275,",",H275,",",I275,",",J275,",",K275,",",L275,","," ")</f>
        <v xml:space="preserve"> ,PLTD_Muara_Plantau,,115.001,-1.939,,,115.001,-1.939,,,, </v>
      </c>
    </row>
    <row r="276" spans="1:13" x14ac:dyDescent="0.3">
      <c r="A276" t="s">
        <v>520</v>
      </c>
      <c r="B276" t="s">
        <v>469</v>
      </c>
      <c r="D276">
        <v>212</v>
      </c>
      <c r="F276" t="str">
        <f t="shared" si="8"/>
        <v>114.93,-1.478</v>
      </c>
      <c r="G276" t="str">
        <f t="shared" si="9"/>
        <v>,</v>
      </c>
      <c r="H276">
        <v>114.93</v>
      </c>
      <c r="I276">
        <v>-1.478</v>
      </c>
      <c r="M276" t="str">
        <f>CONCATENATE(" ",",",B276,",",C276,",",F276,",",G276,",",H276,",",I276,",",J276,",",K276,",",L276,","," ")</f>
        <v xml:space="preserve"> ,PLTD_Bundar,,114.93,-1.478,,,114.93,-1.478,,,, </v>
      </c>
    </row>
    <row r="277" spans="1:13" x14ac:dyDescent="0.3">
      <c r="A277" t="s">
        <v>520</v>
      </c>
      <c r="B277" t="s">
        <v>193</v>
      </c>
      <c r="D277">
        <v>213</v>
      </c>
      <c r="F277" t="str">
        <f t="shared" si="8"/>
        <v>114.884,-1.451</v>
      </c>
      <c r="G277" t="str">
        <f t="shared" si="9"/>
        <v>,</v>
      </c>
      <c r="H277">
        <v>114.884</v>
      </c>
      <c r="I277">
        <v>-1.4510000000000001</v>
      </c>
      <c r="M277" t="str">
        <f>CONCATENATE(" ",",",B277,",",C277,",",F277,",",G277,",",H277,",",I277,",",J277,",",K277,",",L277,","," ")</f>
        <v xml:space="preserve"> ,PLTD_Merawan_Lama,,114.884,-1.451,,,114.884,-1.451,,,, </v>
      </c>
    </row>
    <row r="278" spans="1:13" x14ac:dyDescent="0.3">
      <c r="A278" t="s">
        <v>520</v>
      </c>
      <c r="B278" t="s">
        <v>470</v>
      </c>
      <c r="D278">
        <v>214</v>
      </c>
      <c r="F278" t="str">
        <f t="shared" si="8"/>
        <v>114.836,-1.954</v>
      </c>
      <c r="G278" t="str">
        <f t="shared" si="9"/>
        <v>,</v>
      </c>
      <c r="H278">
        <v>114.836</v>
      </c>
      <c r="I278">
        <v>-1.954</v>
      </c>
      <c r="M278" t="str">
        <f>CONCATENATE(" ",",",B278,",",C278,",",F278,",",G278,",",H278,",",I278,",",J278,",",K278,",",L278,","," ")</f>
        <v xml:space="preserve"> ,PLTD_Babai,,114.836,-1.954,,,114.836,-1.954,,,, </v>
      </c>
    </row>
    <row r="279" spans="1:13" x14ac:dyDescent="0.3">
      <c r="A279" t="s">
        <v>520</v>
      </c>
      <c r="B279" t="s">
        <v>471</v>
      </c>
      <c r="D279">
        <v>215</v>
      </c>
      <c r="F279" t="str">
        <f t="shared" si="8"/>
        <v>114.851,-2.224</v>
      </c>
      <c r="G279" t="str">
        <f t="shared" si="9"/>
        <v>,</v>
      </c>
      <c r="H279">
        <v>114.851</v>
      </c>
      <c r="I279">
        <v>-2.2240000000000002</v>
      </c>
      <c r="M279" t="str">
        <f>CONCATENATE(" ",",",B279,",",C279,",",F279,",",G279,",",H279,",",I279,",",J279,",",K279,",",L279,","," ")</f>
        <v xml:space="preserve"> ,PLTD_Mangkatip,,114.851,-2.224,,,114.851,-2.224,,,, </v>
      </c>
    </row>
    <row r="280" spans="1:13" x14ac:dyDescent="0.3">
      <c r="A280" t="s">
        <v>520</v>
      </c>
      <c r="B280" t="s">
        <v>194</v>
      </c>
      <c r="D280">
        <v>216</v>
      </c>
      <c r="F280" t="str">
        <f t="shared" si="8"/>
        <v>114.863,-1.978</v>
      </c>
      <c r="G280" t="str">
        <f t="shared" si="9"/>
        <v>,</v>
      </c>
      <c r="H280">
        <v>114.863</v>
      </c>
      <c r="I280">
        <v>-1.978</v>
      </c>
      <c r="M280" t="str">
        <f>CONCATENATE(" ",",",B280,",",C280,",",F280,",",G280,",",H280,",",I280,",",J280,",",K280,",",L280,","," ")</f>
        <v xml:space="preserve"> ,PLTD_Teluk_Betung,,114.863,-1.978,,,114.863,-1.978,,,, </v>
      </c>
    </row>
    <row r="281" spans="1:13" x14ac:dyDescent="0.3">
      <c r="A281" t="s">
        <v>520</v>
      </c>
      <c r="B281" t="s">
        <v>195</v>
      </c>
      <c r="D281">
        <v>217</v>
      </c>
      <c r="F281" t="str">
        <f t="shared" si="8"/>
        <v>114.871,-2.34</v>
      </c>
      <c r="G281" t="str">
        <f t="shared" si="9"/>
        <v>,</v>
      </c>
      <c r="H281">
        <v>114.871</v>
      </c>
      <c r="I281">
        <v>-2.34</v>
      </c>
      <c r="M281" t="str">
        <f>CONCATENATE(" ",",",B281,",",C281,",",F281,",",G281,",",H281,",",I281,",",J281,",",K281,",",L281,","," ")</f>
        <v xml:space="preserve"> ,PLTD_Rangga_Ilung,,114.871,-2.34,,,114.871,-2.34,,,, </v>
      </c>
    </row>
    <row r="282" spans="1:13" x14ac:dyDescent="0.3">
      <c r="A282" t="s">
        <v>520</v>
      </c>
      <c r="B282" t="s">
        <v>472</v>
      </c>
      <c r="D282">
        <v>218</v>
      </c>
      <c r="F282" t="str">
        <f t="shared" si="8"/>
        <v>114.868,-2.138</v>
      </c>
      <c r="G282" t="str">
        <f t="shared" si="9"/>
        <v>,</v>
      </c>
      <c r="H282">
        <v>114.86799999999999</v>
      </c>
      <c r="I282">
        <v>-2.1379999999999999</v>
      </c>
      <c r="M282" t="str">
        <f>CONCATENATE(" ",",",B282,",",C282,",",F282,",",G282,",",H282,",",I282,",",J282,",",K282,",",L282,","," ")</f>
        <v xml:space="preserve"> ,PLTD_Damparan,,114.868,-2.138,,,114.868,-2.138,,,, </v>
      </c>
    </row>
    <row r="283" spans="1:13" x14ac:dyDescent="0.3">
      <c r="A283" t="s">
        <v>520</v>
      </c>
      <c r="B283" t="s">
        <v>473</v>
      </c>
      <c r="D283">
        <v>219</v>
      </c>
      <c r="F283" t="str">
        <f t="shared" si="8"/>
        <v>115.088,-0.978</v>
      </c>
      <c r="G283" t="str">
        <f t="shared" si="9"/>
        <v>,</v>
      </c>
      <c r="H283">
        <v>115.08799999999999</v>
      </c>
      <c r="I283">
        <v>-0.97799999999999998</v>
      </c>
      <c r="M283" t="str">
        <f>CONCATENATE(" ",",",B283,",",C283,",",F283,",",G283,",",H283,",",I283,",",J283,",",K283,",",L283,","," ")</f>
        <v xml:space="preserve"> ,PLTD_Benangin,,115.088,-0.978,,,115.088,-0.978,,,, </v>
      </c>
    </row>
    <row r="284" spans="1:13" x14ac:dyDescent="0.3">
      <c r="A284" t="s">
        <v>520</v>
      </c>
      <c r="B284" t="s">
        <v>196</v>
      </c>
      <c r="D284">
        <v>220</v>
      </c>
      <c r="F284" t="str">
        <f t="shared" si="8"/>
        <v>114.816,-1.321</v>
      </c>
      <c r="G284" t="str">
        <f t="shared" si="9"/>
        <v>,</v>
      </c>
      <c r="H284">
        <v>114.816</v>
      </c>
      <c r="I284">
        <v>-1.321</v>
      </c>
      <c r="M284" t="str">
        <f>CONCATENATE(" ",",",B284,",",C284,",",F284,",",G284,",",H284,",",I284,",",J284,",",K284,",",L284,","," ")</f>
        <v xml:space="preserve"> ,PLTD_Tumpung_Laung,,114.816,-1.321,,,114.816,-1.321,,,, </v>
      </c>
    </row>
    <row r="285" spans="1:13" x14ac:dyDescent="0.3">
      <c r="A285" t="s">
        <v>520</v>
      </c>
      <c r="B285" t="s">
        <v>197</v>
      </c>
      <c r="D285">
        <v>221</v>
      </c>
      <c r="F285" t="str">
        <f t="shared" si="8"/>
        <v>114.941,-0.795</v>
      </c>
      <c r="G285" t="str">
        <f t="shared" si="9"/>
        <v>,</v>
      </c>
      <c r="H285">
        <v>114.941</v>
      </c>
      <c r="I285">
        <v>-0.79500000000000004</v>
      </c>
      <c r="M285" t="str">
        <f>CONCATENATE(" ",",",B285,",",C285,",",F285,",",G285,",",H285,",",I285,",",J285,",",K285,",",L285,","," ")</f>
        <v xml:space="preserve"> ,PLTD_Luwe_Hulu,,114.941,-0.795,,,114.941,-0.795,,,, </v>
      </c>
    </row>
    <row r="286" spans="1:13" x14ac:dyDescent="0.3">
      <c r="A286" t="s">
        <v>520</v>
      </c>
      <c r="B286" t="s">
        <v>474</v>
      </c>
      <c r="D286">
        <v>222</v>
      </c>
      <c r="F286" t="str">
        <f t="shared" si="8"/>
        <v>114.894,-1.323</v>
      </c>
      <c r="G286" t="str">
        <f t="shared" si="9"/>
        <v>,</v>
      </c>
      <c r="H286">
        <v>114.89400000000001</v>
      </c>
      <c r="I286">
        <v>-1.323</v>
      </c>
      <c r="M286" t="str">
        <f>CONCATENATE(" ",",",B286,",",C286,",",F286,",",G286,",",H286,",",I286,",",J286,",",K286,",",L286,","," ")</f>
        <v xml:space="preserve"> ,PLTD_Montalat,,114.894,-1.323,,,114.894,-1.323,,,, </v>
      </c>
    </row>
    <row r="287" spans="1:13" x14ac:dyDescent="0.3">
      <c r="A287" t="s">
        <v>520</v>
      </c>
      <c r="B287" t="s">
        <v>475</v>
      </c>
      <c r="D287">
        <v>223</v>
      </c>
      <c r="F287" t="str">
        <f t="shared" si="8"/>
        <v>115.119,-1.257</v>
      </c>
      <c r="G287" t="str">
        <f t="shared" si="9"/>
        <v>,</v>
      </c>
      <c r="H287">
        <v>115.119</v>
      </c>
      <c r="I287">
        <v>-1.2569999999999999</v>
      </c>
      <c r="M287" t="str">
        <f>CONCATENATE(" ",",",B287,",",C287,",",F287,",",G287,",",H287,",",I287,",",J287,",",K287,",",L287,","," ")</f>
        <v xml:space="preserve"> ,PLTD_Kandui,,115.119,-1.257,,,115.119,-1.257,,,, </v>
      </c>
    </row>
    <row r="288" spans="1:13" x14ac:dyDescent="0.3">
      <c r="A288" t="s">
        <v>520</v>
      </c>
      <c r="B288" t="s">
        <v>476</v>
      </c>
      <c r="D288">
        <v>224</v>
      </c>
      <c r="F288" t="str">
        <f t="shared" si="8"/>
        <v>114.976,-0.971</v>
      </c>
      <c r="G288" t="str">
        <f t="shared" si="9"/>
        <v>,</v>
      </c>
      <c r="H288">
        <v>114.976</v>
      </c>
      <c r="I288">
        <v>-0.97099999999999997</v>
      </c>
      <c r="M288" t="str">
        <f>CONCATENATE(" ",",",B288,",",C288,",",F288,",",G288,",",H288,",",I288,",",J288,",",K288,",",L288,","," ")</f>
        <v xml:space="preserve"> ,PLTD_Sabuh,,114.976,-0.971,,,114.976,-0.971,,,, </v>
      </c>
    </row>
    <row r="289" spans="1:13" x14ac:dyDescent="0.3">
      <c r="A289" t="s">
        <v>520</v>
      </c>
      <c r="B289" t="s">
        <v>198</v>
      </c>
      <c r="D289">
        <v>225</v>
      </c>
      <c r="F289" t="str">
        <f t="shared" si="8"/>
        <v>114.732,-0.599</v>
      </c>
      <c r="G289" t="str">
        <f t="shared" si="9"/>
        <v>,</v>
      </c>
      <c r="H289">
        <v>114.732</v>
      </c>
      <c r="I289">
        <v>-0.59899999999999998</v>
      </c>
      <c r="M289" t="str">
        <f>CONCATENATE(" ",",",B289,",",C289,",",F289,",",G289,",",H289,",",I289,",",J289,",",K289,",",L289,","," ")</f>
        <v xml:space="preserve"> ,PLTD_Muara_Laung,,114.732,-0.599,,,114.732,-0.599,,,, </v>
      </c>
    </row>
    <row r="290" spans="1:13" x14ac:dyDescent="0.3">
      <c r="A290" t="s">
        <v>520</v>
      </c>
      <c r="B290" t="s">
        <v>199</v>
      </c>
      <c r="D290">
        <v>226</v>
      </c>
      <c r="F290" t="str">
        <f t="shared" si="8"/>
        <v>114.302,-0.695</v>
      </c>
      <c r="G290" t="str">
        <f t="shared" si="9"/>
        <v>,</v>
      </c>
      <c r="H290">
        <v>114.30200000000001</v>
      </c>
      <c r="I290">
        <v>-0.69499999999999995</v>
      </c>
      <c r="M290" t="str">
        <f>CONCATENATE(" ",",",B290,",",C290,",",F290,",",G290,",",H290,",",I290,",",J290,",",K290,",",L290,","," ")</f>
        <v xml:space="preserve"> ,PLTD_Tumbang_Lahung,,114.302,-0.695,,,114.302,-0.695,,,, </v>
      </c>
    </row>
    <row r="291" spans="1:13" x14ac:dyDescent="0.3">
      <c r="A291" t="s">
        <v>520</v>
      </c>
      <c r="B291" t="s">
        <v>200</v>
      </c>
      <c r="D291">
        <v>227</v>
      </c>
      <c r="F291" t="str">
        <f t="shared" si="8"/>
        <v>114.583,-0.583</v>
      </c>
      <c r="G291" t="str">
        <f t="shared" si="9"/>
        <v>,</v>
      </c>
      <c r="H291">
        <v>114.583</v>
      </c>
      <c r="I291">
        <v>-0.58299999999999996</v>
      </c>
      <c r="M291" t="str">
        <f>CONCATENATE(" ",",",B291,",",C291,",",F291,",",G291,",",H291,",",I291,",",J291,",",K291,",",L291,","," ")</f>
        <v xml:space="preserve"> ,PLTD_PT._Kaltimex_Energy_(Puruk_Cahu),,114.583,-0.583,,,114.583,-0.583,,,, </v>
      </c>
    </row>
    <row r="292" spans="1:13" x14ac:dyDescent="0.3">
      <c r="A292" t="s">
        <v>520</v>
      </c>
      <c r="B292" t="s">
        <v>477</v>
      </c>
      <c r="D292">
        <v>228</v>
      </c>
      <c r="F292" t="str">
        <f t="shared" si="8"/>
        <v>117.673,1.35</v>
      </c>
      <c r="G292" t="str">
        <f t="shared" si="9"/>
        <v>,</v>
      </c>
      <c r="H292">
        <v>117.673</v>
      </c>
      <c r="I292">
        <v>1.35</v>
      </c>
      <c r="M292" t="str">
        <f>CONCATENATE(" ",",",B292,",",C292,",",F292,",",G292,",",H292,",",I292,",",J292,",",K292,",",L292,","," ")</f>
        <v xml:space="preserve"> ,PLTD_Karangan,,117.673,1.35,,,117.673,1.35,,,, </v>
      </c>
    </row>
    <row r="293" spans="1:13" x14ac:dyDescent="0.3">
      <c r="A293" t="s">
        <v>520</v>
      </c>
      <c r="B293" t="s">
        <v>201</v>
      </c>
      <c r="D293">
        <v>229</v>
      </c>
      <c r="F293" t="str">
        <f t="shared" si="8"/>
        <v>117.673,1.35</v>
      </c>
      <c r="G293" t="str">
        <f t="shared" si="9"/>
        <v>,</v>
      </c>
      <c r="H293">
        <v>117.673</v>
      </c>
      <c r="I293">
        <v>1.35</v>
      </c>
      <c r="M293" t="str">
        <f>CONCATENATE(" ",",",B293,",",C293,",",F293,",",G293,",",H293,",",I293,",",J293,",",K293,",",L293,","," ")</f>
        <v xml:space="preserve"> ,PLTBm_Karangan_DL,,117.673,1.35,,,117.673,1.35,,,, </v>
      </c>
    </row>
    <row r="294" spans="1:13" x14ac:dyDescent="0.3">
      <c r="A294" t="s">
        <v>520</v>
      </c>
      <c r="B294" t="s">
        <v>478</v>
      </c>
      <c r="D294">
        <v>230</v>
      </c>
      <c r="F294" t="str">
        <f t="shared" si="8"/>
        <v>117.673,1.35</v>
      </c>
      <c r="G294" t="str">
        <f t="shared" si="9"/>
        <v>,</v>
      </c>
      <c r="H294">
        <v>117.673</v>
      </c>
      <c r="I294">
        <v>1.35</v>
      </c>
      <c r="M294" t="str">
        <f>CONCATENATE(" ",",",B294,",",C294,",",F294,",",G294,",",H294,",",I294,",",J294,",",K294,",",L294,","," ")</f>
        <v xml:space="preserve"> ,PLTD_Pengadan,,117.673,1.35,,,117.673,1.35,,,, </v>
      </c>
    </row>
    <row r="295" spans="1:13" x14ac:dyDescent="0.3">
      <c r="A295" t="s">
        <v>520</v>
      </c>
      <c r="B295" t="s">
        <v>202</v>
      </c>
      <c r="D295">
        <v>231</v>
      </c>
      <c r="F295" t="str">
        <f t="shared" si="8"/>
        <v>116.843,1.045</v>
      </c>
      <c r="G295" t="str">
        <f t="shared" si="9"/>
        <v>,</v>
      </c>
      <c r="H295">
        <v>116.843</v>
      </c>
      <c r="I295">
        <v>1.0449999999999999</v>
      </c>
      <c r="M295" t="str">
        <f>CONCATENATE(" ",",",B295,",",C295,",",F295,",",G295,",",H295,",",I295,",",J295,",",K295,",",L295,","," ")</f>
        <v xml:space="preserve"> ,PLTD_Muara_Wahau_Altrak,,116.843,1.045,,,116.843,1.045,,,, </v>
      </c>
    </row>
    <row r="296" spans="1:13" x14ac:dyDescent="0.3">
      <c r="A296" t="s">
        <v>520</v>
      </c>
      <c r="B296" t="s">
        <v>131</v>
      </c>
      <c r="D296">
        <v>232</v>
      </c>
      <c r="F296" t="str">
        <f t="shared" si="8"/>
        <v>116.831,0.679</v>
      </c>
      <c r="G296" t="str">
        <f t="shared" si="9"/>
        <v>,</v>
      </c>
      <c r="H296">
        <v>116.831</v>
      </c>
      <c r="I296">
        <v>0.67900000000000005</v>
      </c>
      <c r="M296" t="str">
        <f>CONCATENATE(" ",",",B296,",",C296,",",F296,",",G296,",",H296,",",I296,",",J296,",",K296,",",L296,","," ")</f>
        <v xml:space="preserve"> ,PLTD_Batu_Ampar,,116.831,0.679,,,116.831,0.679,,,, </v>
      </c>
    </row>
    <row r="297" spans="1:13" x14ac:dyDescent="0.3">
      <c r="A297" t="s">
        <v>520</v>
      </c>
      <c r="B297" t="s">
        <v>479</v>
      </c>
      <c r="D297">
        <v>233</v>
      </c>
      <c r="F297" t="str">
        <f t="shared" si="8"/>
        <v>116.623,0.312</v>
      </c>
      <c r="G297" t="str">
        <f t="shared" si="9"/>
        <v>,</v>
      </c>
      <c r="H297">
        <v>116.623</v>
      </c>
      <c r="I297">
        <v>0.312</v>
      </c>
      <c r="M297" t="str">
        <f>CONCATENATE(" ",",",B297,",",C297,",",F297,",",G297,",",H297,",",I297,",",J297,",",K297,",",L297,","," ")</f>
        <v xml:space="preserve"> ,PLTD_Senyiur,,116.623,0.312,,,116.623,0.312,,,, </v>
      </c>
    </row>
    <row r="298" spans="1:13" x14ac:dyDescent="0.3">
      <c r="A298" t="s">
        <v>520</v>
      </c>
      <c r="B298" t="s">
        <v>203</v>
      </c>
      <c r="D298">
        <v>234</v>
      </c>
      <c r="F298" t="str">
        <f t="shared" si="8"/>
        <v>116.623,0.312</v>
      </c>
      <c r="G298" t="str">
        <f t="shared" si="9"/>
        <v>,</v>
      </c>
      <c r="H298">
        <v>116.623</v>
      </c>
      <c r="I298">
        <v>0.312</v>
      </c>
      <c r="M298" t="str">
        <f>CONCATENATE(" ",",",B298,",",C298,",",F298,",",G298,",",H298,",",I298,",",J298,",",K298,",",L298,","," ")</f>
        <v xml:space="preserve"> ,PLTD_Senyiur_Pemkab,,116.623,0.312,,,116.623,0.312,,,, </v>
      </c>
    </row>
    <row r="299" spans="1:13" x14ac:dyDescent="0.3">
      <c r="A299" t="s">
        <v>520</v>
      </c>
      <c r="B299" t="s">
        <v>204</v>
      </c>
      <c r="D299">
        <v>235</v>
      </c>
      <c r="F299" t="str">
        <f t="shared" si="8"/>
        <v>116.821,0.798</v>
      </c>
      <c r="G299" t="str">
        <f t="shared" si="9"/>
        <v>,</v>
      </c>
      <c r="H299">
        <v>116.821</v>
      </c>
      <c r="I299">
        <v>0.79800000000000004</v>
      </c>
      <c r="M299" t="str">
        <f>CONCATENATE(" ",",",B299,",",C299,",",F299,",",G299,",",H299,",",I299,",",J299,",",K299,",",L299,","," ")</f>
        <v xml:space="preserve"> ,PLTD_Long_Segar,,116.821,0.798,,,116.821,0.798,,,, </v>
      </c>
    </row>
    <row r="300" spans="1:13" x14ac:dyDescent="0.3">
      <c r="A300" t="s">
        <v>520</v>
      </c>
      <c r="B300" t="s">
        <v>205</v>
      </c>
      <c r="D300">
        <v>236</v>
      </c>
      <c r="F300" t="str">
        <f t="shared" si="8"/>
        <v>116.376,0.801</v>
      </c>
      <c r="G300" t="str">
        <f t="shared" si="9"/>
        <v>,</v>
      </c>
      <c r="H300">
        <v>116.376</v>
      </c>
      <c r="I300">
        <v>0.80100000000000005</v>
      </c>
      <c r="M300" t="str">
        <f>CONCATENATE(" ",",",B300,",",C300,",",F300,",",G300,",",H300,",",I300,",",J300,",",K300,",",L300,","," ")</f>
        <v xml:space="preserve"> ,PLTD_Gemar_Baru,,116.376,0.801,,,116.376,0.801,,,, </v>
      </c>
    </row>
    <row r="301" spans="1:13" x14ac:dyDescent="0.3">
      <c r="A301" t="s">
        <v>520</v>
      </c>
      <c r="B301" t="s">
        <v>206</v>
      </c>
      <c r="D301">
        <v>237</v>
      </c>
      <c r="F301" t="str">
        <f t="shared" si="8"/>
        <v>116.376,0.801</v>
      </c>
      <c r="G301" t="str">
        <f t="shared" si="9"/>
        <v>,</v>
      </c>
      <c r="H301">
        <v>116.376</v>
      </c>
      <c r="I301">
        <v>0.80100000000000005</v>
      </c>
      <c r="M301" t="str">
        <f>CONCATENATE(" ",",",B301,",",C301,",",F301,",",G301,",",H301,",",I301,",",J301,",",K301,",",L301,","," ")</f>
        <v xml:space="preserve"> ,PLTD_Gemar_Baru_Pemkab,,116.376,0.801,,,116.376,0.801,,,, </v>
      </c>
    </row>
    <row r="302" spans="1:13" x14ac:dyDescent="0.3">
      <c r="A302" t="s">
        <v>520</v>
      </c>
      <c r="B302" t="s">
        <v>207</v>
      </c>
      <c r="D302">
        <v>238</v>
      </c>
      <c r="F302" t="str">
        <f t="shared" si="8"/>
        <v>117.569,-0.58</v>
      </c>
      <c r="G302" t="str">
        <f t="shared" si="9"/>
        <v>,</v>
      </c>
      <c r="H302">
        <v>117.569</v>
      </c>
      <c r="I302">
        <v>-0.57999999999999996</v>
      </c>
      <c r="M302" t="str">
        <f>CONCATENATE(" ",",",B302,",",C302,",",F302,",",G302,",",H302,",",I302,",",J302,",",K302,",",L302,","," ")</f>
        <v xml:space="preserve"> ,PLTD_Muara_Pantuan,,117.569,-0.58,,,117.569,-0.58,,,, </v>
      </c>
    </row>
    <row r="303" spans="1:13" x14ac:dyDescent="0.3">
      <c r="A303" t="s">
        <v>520</v>
      </c>
      <c r="B303" t="s">
        <v>208</v>
      </c>
      <c r="D303">
        <v>239</v>
      </c>
      <c r="F303" t="str">
        <f t="shared" si="8"/>
        <v>115.832,-0.212</v>
      </c>
      <c r="G303" t="str">
        <f t="shared" si="9"/>
        <v>,</v>
      </c>
      <c r="H303">
        <v>115.83199999999999</v>
      </c>
      <c r="I303">
        <v>-0.21199999999999999</v>
      </c>
      <c r="M303" t="str">
        <f>CONCATENATE(" ",",",B303,",",C303,",",F303,",",G303,",",H303,",",I303,",",J303,",",K303,",",L303,","," ")</f>
        <v xml:space="preserve"> ,PLTD_Melak_Pemkab,,115.832,-0.212,,,115.832,-0.212,,,, </v>
      </c>
    </row>
    <row r="304" spans="1:13" x14ac:dyDescent="0.3">
      <c r="A304" t="s">
        <v>520</v>
      </c>
      <c r="B304" t="s">
        <v>209</v>
      </c>
      <c r="D304">
        <v>240</v>
      </c>
      <c r="F304" t="str">
        <f t="shared" si="8"/>
        <v>115.831,-0.212</v>
      </c>
      <c r="G304" t="str">
        <f t="shared" si="9"/>
        <v>,</v>
      </c>
      <c r="H304">
        <v>115.831</v>
      </c>
      <c r="I304">
        <v>-0.21199999999999999</v>
      </c>
      <c r="M304" t="str">
        <f>CONCATENATE(" ",",",B304,",",C304,",",F304,",",G304,",",H304,",",I304,",",J304,",",K304,",",L304,","," ")</f>
        <v xml:space="preserve"> ,PLTD_Melak_Sewatama,,115.831,-0.212,,,115.831,-0.212,,,, </v>
      </c>
    </row>
    <row r="305" spans="1:13" x14ac:dyDescent="0.3">
      <c r="A305" t="s">
        <v>520</v>
      </c>
      <c r="B305" t="s">
        <v>210</v>
      </c>
      <c r="D305">
        <v>241</v>
      </c>
      <c r="F305" t="str">
        <f t="shared" si="8"/>
        <v>115.832,-0.212</v>
      </c>
      <c r="G305" t="str">
        <f t="shared" si="9"/>
        <v>,</v>
      </c>
      <c r="H305">
        <v>115.83199999999999</v>
      </c>
      <c r="I305">
        <v>-0.21199999999999999</v>
      </c>
      <c r="M305" t="str">
        <f>CONCATENATE(" ",",",B305,",",C305,",",F305,",",G305,",",H305,",",I305,",",J305,",",K305,",",L305,","," ")</f>
        <v xml:space="preserve"> ,PLTD_Melak_Kaltimex,,115.832,-0.212,,,115.832,-0.212,,,, </v>
      </c>
    </row>
    <row r="306" spans="1:13" x14ac:dyDescent="0.3">
      <c r="A306" t="s">
        <v>520</v>
      </c>
      <c r="B306" t="s">
        <v>211</v>
      </c>
      <c r="D306">
        <v>242</v>
      </c>
      <c r="F306" t="str">
        <f t="shared" si="8"/>
        <v>115.633,0.013</v>
      </c>
      <c r="G306" t="str">
        <f t="shared" si="9"/>
        <v>,</v>
      </c>
      <c r="H306">
        <v>115.633</v>
      </c>
      <c r="I306">
        <v>1.2999999999999999E-2</v>
      </c>
      <c r="M306" t="str">
        <f>CONCATENATE(" ",",",B306,",",C306,",",F306,",",G306,",",H306,",",I306,",",J306,",",K306,",",L306,","," ")</f>
        <v xml:space="preserve"> ,PLTD_Long_Iram,,115.633,0.013,,,115.633,0.013,,,, </v>
      </c>
    </row>
    <row r="307" spans="1:13" x14ac:dyDescent="0.3">
      <c r="A307" t="s">
        <v>520</v>
      </c>
      <c r="B307" t="s">
        <v>212</v>
      </c>
      <c r="D307">
        <v>243</v>
      </c>
      <c r="F307" t="str">
        <f t="shared" si="8"/>
        <v>115.633,0.013</v>
      </c>
      <c r="G307" t="str">
        <f t="shared" si="9"/>
        <v>,</v>
      </c>
      <c r="H307">
        <v>115.633</v>
      </c>
      <c r="I307">
        <v>1.2999999999999999E-2</v>
      </c>
      <c r="M307" t="str">
        <f>CONCATENATE(" ",",",B307,",",C307,",",F307,",",G307,",",H307,",",I307,",",J307,",",K307,",",L307,","," ")</f>
        <v xml:space="preserve"> ,PLTD_Long_Iram_Pemkab,,115.633,0.013,,,115.633,0.013,,,, </v>
      </c>
    </row>
    <row r="308" spans="1:13" x14ac:dyDescent="0.3">
      <c r="A308" t="s">
        <v>520</v>
      </c>
      <c r="B308" t="s">
        <v>213</v>
      </c>
      <c r="D308">
        <v>244</v>
      </c>
      <c r="F308" t="str">
        <f t="shared" si="8"/>
        <v>116.064,-0.325</v>
      </c>
      <c r="G308" t="str">
        <f t="shared" si="9"/>
        <v>,</v>
      </c>
      <c r="H308">
        <v>116.06399999999999</v>
      </c>
      <c r="I308">
        <v>-0.32500000000000001</v>
      </c>
      <c r="M308" t="str">
        <f>CONCATENATE(" ",",",B308,",",C308,",",F308,",",G308,",",H308,",",I308,",",J308,",",K308,",",L308,","," ")</f>
        <v xml:space="preserve"> ,PLTD_Muara_Pahu,,116.064,-0.325,,,116.064,-0.325,,,, </v>
      </c>
    </row>
    <row r="309" spans="1:13" x14ac:dyDescent="0.3">
      <c r="A309" t="s">
        <v>520</v>
      </c>
      <c r="B309" t="s">
        <v>214</v>
      </c>
      <c r="D309">
        <v>245</v>
      </c>
      <c r="F309" t="str">
        <f t="shared" si="8"/>
        <v>115.464,0.226</v>
      </c>
      <c r="G309" t="str">
        <f t="shared" si="9"/>
        <v>,</v>
      </c>
      <c r="H309">
        <v>115.464</v>
      </c>
      <c r="I309">
        <v>0.22600000000000001</v>
      </c>
      <c r="M309" t="str">
        <f>CONCATENATE(" ",",",B309,",",C309,",",F309,",",G309,",",H309,",",I309,",",J309,",",K309,",",L309,","," ")</f>
        <v xml:space="preserve"> ,PLTD_Datah_Bilang,,115.464,0.226,,,115.464,0.226,,,, </v>
      </c>
    </row>
    <row r="310" spans="1:13" x14ac:dyDescent="0.3">
      <c r="A310" t="s">
        <v>520</v>
      </c>
      <c r="B310" t="s">
        <v>215</v>
      </c>
      <c r="D310">
        <v>246</v>
      </c>
      <c r="F310" t="str">
        <f t="shared" si="8"/>
        <v>115.237,0.226</v>
      </c>
      <c r="G310" t="str">
        <f t="shared" si="9"/>
        <v>,</v>
      </c>
      <c r="H310">
        <v>115.23699999999999</v>
      </c>
      <c r="I310">
        <v>0.22600000000000001</v>
      </c>
      <c r="M310" t="str">
        <f>CONCATENATE(" ",",",B310,",",C310,",",F310,",",G310,",",H310,",",I310,",",J310,",",K310,",",L310,","," ")</f>
        <v xml:space="preserve"> ,PLTD_Long_Bagun,,115.237,0.226,,,115.237,0.226,,,, </v>
      </c>
    </row>
    <row r="311" spans="1:13" x14ac:dyDescent="0.3">
      <c r="A311" t="s">
        <v>520</v>
      </c>
      <c r="B311" t="s">
        <v>216</v>
      </c>
      <c r="D311">
        <v>247</v>
      </c>
      <c r="F311" t="str">
        <f t="shared" si="8"/>
        <v>115.257,0.206</v>
      </c>
      <c r="G311" t="str">
        <f t="shared" si="9"/>
        <v>,</v>
      </c>
      <c r="H311">
        <v>115.25700000000001</v>
      </c>
      <c r="I311">
        <v>0.20599999999999999</v>
      </c>
      <c r="M311" t="str">
        <f>CONCATENATE(" ",",",B311,",",C311,",",F311,",",G311,",",H311,",",I311,",",J311,",",K311,",",L311,","," ")</f>
        <v xml:space="preserve"> ,PLTD_Long_Bagun_Pemkab,,115.257,0.206,,,115.257,0.206,,,, </v>
      </c>
    </row>
    <row r="312" spans="1:13" x14ac:dyDescent="0.3">
      <c r="A312" t="s">
        <v>520</v>
      </c>
      <c r="B312" t="s">
        <v>217</v>
      </c>
      <c r="D312">
        <v>248</v>
      </c>
      <c r="F312" t="str">
        <f t="shared" si="8"/>
        <v>115.766,-0.717</v>
      </c>
      <c r="G312" t="str">
        <f t="shared" si="9"/>
        <v>,</v>
      </c>
      <c r="H312">
        <v>115.76600000000001</v>
      </c>
      <c r="I312">
        <v>-0.71699999999999997</v>
      </c>
      <c r="M312" t="str">
        <f>CONCATENATE(" ",",",B312,",",C312,",",F312,",",G312,",",H312,",",I312,",",J312,",",K312,",",L312,","," ")</f>
        <v xml:space="preserve"> ,PLTD_Dilang_Putih,,115.766,-0.717,,,115.766,-0.717,,,, </v>
      </c>
    </row>
    <row r="313" spans="1:13" x14ac:dyDescent="0.3">
      <c r="A313" t="s">
        <v>520</v>
      </c>
      <c r="B313" t="s">
        <v>480</v>
      </c>
      <c r="D313">
        <v>249</v>
      </c>
      <c r="F313" t="str">
        <f t="shared" si="8"/>
        <v>115.921,-0.497</v>
      </c>
      <c r="G313" t="str">
        <f t="shared" si="9"/>
        <v>,</v>
      </c>
      <c r="H313">
        <v>115.92100000000001</v>
      </c>
      <c r="I313">
        <v>-0.497</v>
      </c>
      <c r="M313" t="str">
        <f>CONCATENATE(" ",",",B313,",",C313,",",F313,",",G313,",",H313,",",I313,",",J313,",",K313,",",L313,","," ")</f>
        <v xml:space="preserve"> ,PLTD_Tabisaq,,115.921,-0.497,,,115.921,-0.497,,,, </v>
      </c>
    </row>
    <row r="314" spans="1:13" x14ac:dyDescent="0.3">
      <c r="A314" t="s">
        <v>520</v>
      </c>
      <c r="B314" t="s">
        <v>481</v>
      </c>
      <c r="D314">
        <v>250</v>
      </c>
      <c r="F314" t="str">
        <f t="shared" si="8"/>
        <v>115.823,-0.173</v>
      </c>
      <c r="G314" t="str">
        <f t="shared" si="9"/>
        <v>,</v>
      </c>
      <c r="H314">
        <v>115.82299999999999</v>
      </c>
      <c r="I314">
        <v>-0.17299999999999999</v>
      </c>
      <c r="M314" t="str">
        <f>CONCATENATE(" ",",",B314,",",C314,",",F314,",",G314,",",H314,",",I314,",",J314,",",K314,",",L314,","," ")</f>
        <v xml:space="preserve"> ,PLTD_Kelumpang,,115.823,-0.173,,,115.823,-0.173,,,, </v>
      </c>
    </row>
    <row r="315" spans="1:13" x14ac:dyDescent="0.3">
      <c r="A315" t="s">
        <v>520</v>
      </c>
      <c r="B315" t="s">
        <v>218</v>
      </c>
      <c r="D315">
        <v>251</v>
      </c>
      <c r="F315" t="str">
        <f t="shared" si="8"/>
        <v>116.474,-0.643</v>
      </c>
      <c r="G315" t="str">
        <f t="shared" si="9"/>
        <v>,</v>
      </c>
      <c r="H315">
        <v>116.474</v>
      </c>
      <c r="I315">
        <v>-0.64300000000000002</v>
      </c>
      <c r="M315" t="str">
        <f>CONCATENATE(" ",",",B315,",",C315,",",F315,",",G315,",",H315,",",I315,",",J315,",",K315,",",L315,","," ")</f>
        <v xml:space="preserve"> ,PLTD_Muara_Muntai,,116.474,-0.643,,,116.474,-0.643,,,, </v>
      </c>
    </row>
    <row r="316" spans="1:13" x14ac:dyDescent="0.3">
      <c r="A316" t="s">
        <v>520</v>
      </c>
      <c r="B316" t="s">
        <v>482</v>
      </c>
      <c r="D316">
        <v>252</v>
      </c>
      <c r="F316" t="str">
        <f t="shared" si="8"/>
        <v>116.223,-0.387</v>
      </c>
      <c r="G316" t="str">
        <f t="shared" si="9"/>
        <v>,</v>
      </c>
      <c r="H316">
        <v>116.223</v>
      </c>
      <c r="I316">
        <v>-0.38700000000000001</v>
      </c>
      <c r="M316" t="str">
        <f>CONCATENATE(" ",",",B316,",",C316,",",F316,",",G316,",",H316,",",I316,",",J316,",",K316,",",L316,","," ")</f>
        <v xml:space="preserve"> ,PLTD_Penyinggahan,,116.223,-0.387,,,116.223,-0.387,,,, </v>
      </c>
    </row>
    <row r="317" spans="1:13" x14ac:dyDescent="0.3">
      <c r="A317" t="s">
        <v>520</v>
      </c>
      <c r="B317" t="s">
        <v>219</v>
      </c>
      <c r="D317">
        <v>253</v>
      </c>
      <c r="F317" t="str">
        <f t="shared" si="8"/>
        <v>116.14,-0.514</v>
      </c>
      <c r="G317" t="str">
        <f t="shared" si="9"/>
        <v>,</v>
      </c>
      <c r="H317">
        <v>116.14</v>
      </c>
      <c r="I317">
        <v>-0.51400000000000001</v>
      </c>
      <c r="M317" t="str">
        <f>CONCATENATE(" ",",",B317,",",C317,",",F317,",",G317,",",H317,",",I317,",",J317,",",K317,",",L317,","," ")</f>
        <v xml:space="preserve"> ,PLTD_Tanjung_Isuy,,116.14,-0.514,,,116.14,-0.514,,,, </v>
      </c>
    </row>
    <row r="318" spans="1:13" x14ac:dyDescent="0.3">
      <c r="A318" t="s">
        <v>520</v>
      </c>
      <c r="B318" t="s">
        <v>220</v>
      </c>
      <c r="D318">
        <v>254</v>
      </c>
      <c r="F318" t="str">
        <f t="shared" si="8"/>
        <v>116.636,-0.128</v>
      </c>
      <c r="G318" t="str">
        <f t="shared" si="9"/>
        <v>,</v>
      </c>
      <c r="H318">
        <v>116.636</v>
      </c>
      <c r="I318">
        <v>-0.128</v>
      </c>
      <c r="M318" t="str">
        <f>CONCATENATE(" ",",",B318,",",C318,",",F318,",",G318,",",H318,",",I318,",",J318,",",K318,",",L318,","," ")</f>
        <v xml:space="preserve"> ,PLTD_Muara_Siran,,116.636,-0.128,,,116.636,-0.128,,,, </v>
      </c>
    </row>
    <row r="319" spans="1:13" x14ac:dyDescent="0.3">
      <c r="A319" t="s">
        <v>520</v>
      </c>
      <c r="B319" t="s">
        <v>221</v>
      </c>
      <c r="D319">
        <v>255</v>
      </c>
      <c r="F319" t="str">
        <f t="shared" si="8"/>
        <v>116.298,-0.567</v>
      </c>
      <c r="G319" t="str">
        <f t="shared" si="9"/>
        <v>,</v>
      </c>
      <c r="H319">
        <v>116.298</v>
      </c>
      <c r="I319">
        <v>-0.56699999999999995</v>
      </c>
      <c r="M319" t="str">
        <f>CONCATENATE(" ",",",B319,",",C319,",",F319,",",G319,",",H319,",",I319,",",J319,",",K319,",",L319,","," ")</f>
        <v xml:space="preserve"> ,PLTD_Muara_Kedang,,116.298,-0.567,,,116.298,-0.567,,,, </v>
      </c>
    </row>
    <row r="320" spans="1:13" x14ac:dyDescent="0.3">
      <c r="A320" t="s">
        <v>520</v>
      </c>
      <c r="B320" t="s">
        <v>483</v>
      </c>
      <c r="D320">
        <v>256</v>
      </c>
      <c r="F320" t="str">
        <f t="shared" si="8"/>
        <v>116.452,-0.183</v>
      </c>
      <c r="G320" t="str">
        <f t="shared" si="9"/>
        <v>,</v>
      </c>
      <c r="H320">
        <v>116.452</v>
      </c>
      <c r="I320">
        <v>-0.183</v>
      </c>
      <c r="M320" t="str">
        <f>CONCATENATE(" ",",",B320,",",C320,",",F320,",",G320,",",H320,",",I320,",",J320,",",K320,",",L320,","," ")</f>
        <v xml:space="preserve"> ,PLTD_Semayang,,116.452,-0.183,,,116.452,-0.183,,,, </v>
      </c>
    </row>
    <row r="321" spans="1:13" x14ac:dyDescent="0.3">
      <c r="A321" t="s">
        <v>520</v>
      </c>
      <c r="B321" t="s">
        <v>484</v>
      </c>
      <c r="D321">
        <v>257</v>
      </c>
      <c r="F321" t="str">
        <f t="shared" si="8"/>
        <v>116.29,-0.42</v>
      </c>
      <c r="G321" t="str">
        <f t="shared" si="9"/>
        <v>,</v>
      </c>
      <c r="H321">
        <v>116.29</v>
      </c>
      <c r="I321">
        <v>-0.42</v>
      </c>
      <c r="M321" t="str">
        <f>CONCATENATE(" ",",",B321,",",C321,",",F321,",",G321,",",H321,",",I321,",",J321,",",K321,",",L321,","," ")</f>
        <v xml:space="preserve"> ,PLTD_Jantur,,116.29,-0.42,,,116.29,-0.42,,,, </v>
      </c>
    </row>
    <row r="322" spans="1:13" x14ac:dyDescent="0.3">
      <c r="A322" t="s">
        <v>520</v>
      </c>
      <c r="B322" t="s">
        <v>485</v>
      </c>
      <c r="D322">
        <v>258</v>
      </c>
      <c r="F322" t="str">
        <f t="shared" si="8"/>
        <v>115.927,0.673</v>
      </c>
      <c r="G322" t="str">
        <f t="shared" si="9"/>
        <v>,</v>
      </c>
      <c r="H322">
        <v>115.92700000000001</v>
      </c>
      <c r="I322">
        <v>0.67300000000000004</v>
      </c>
      <c r="M322" t="str">
        <f>CONCATENATE(" ",",",B322,",",C322,",",F322,",",G322,",",H322,",",I322,",",J322,",",K322,",",L322,","," ")</f>
        <v xml:space="preserve"> ,PLTD_Tabang,,115.927,0.673,,,115.927,0.673,,,, </v>
      </c>
    </row>
    <row r="323" spans="1:13" x14ac:dyDescent="0.3">
      <c r="A323" t="s">
        <v>520</v>
      </c>
      <c r="B323" t="s">
        <v>222</v>
      </c>
      <c r="D323">
        <v>259</v>
      </c>
      <c r="F323" t="str">
        <f t="shared" ref="F323:F386" si="10">CONCATENATE(H323,",",I323)</f>
        <v>116.352,-0.432</v>
      </c>
      <c r="G323" t="str">
        <f t="shared" ref="G323:G386" si="11">CONCATENATE(J323,",",K323)</f>
        <v>,</v>
      </c>
      <c r="H323">
        <v>116.352</v>
      </c>
      <c r="I323">
        <v>-0.432</v>
      </c>
      <c r="M323" t="str">
        <f>CONCATENATE(" ",",",B323,",",C323,",",F323,",",G323,",",H323,",",I323,",",J323,",",K323,",",L323,","," ")</f>
        <v xml:space="preserve"> ,PLTD_Muara_Aloh,,116.352,-0.432,,,116.352,-0.432,,,, </v>
      </c>
    </row>
    <row r="324" spans="1:13" x14ac:dyDescent="0.3">
      <c r="A324" t="s">
        <v>520</v>
      </c>
      <c r="B324" t="s">
        <v>486</v>
      </c>
      <c r="D324">
        <v>260</v>
      </c>
      <c r="F324" t="str">
        <f t="shared" si="10"/>
        <v>116.811,-0.125</v>
      </c>
      <c r="G324" t="str">
        <f t="shared" si="11"/>
        <v>,</v>
      </c>
      <c r="H324">
        <v>116.81100000000001</v>
      </c>
      <c r="I324">
        <v>-0.125</v>
      </c>
      <c r="M324" t="str">
        <f>CONCATENATE(" ",",",B324,",",C324,",",F324,",",G324,",",H324,",",I324,",",J324,",",K324,",",L324,","," ")</f>
        <v xml:space="preserve"> ,PLTD_Sedulang,,116.811,-0.125,,,116.811,-0.125,,,, </v>
      </c>
    </row>
    <row r="325" spans="1:13" x14ac:dyDescent="0.3">
      <c r="A325" t="s">
        <v>520</v>
      </c>
      <c r="B325" t="s">
        <v>223</v>
      </c>
      <c r="D325">
        <v>261</v>
      </c>
      <c r="F325" t="str">
        <f t="shared" si="10"/>
        <v>114.534,0.812</v>
      </c>
      <c r="G325" t="str">
        <f t="shared" si="11"/>
        <v>,</v>
      </c>
      <c r="H325">
        <v>114.53400000000001</v>
      </c>
      <c r="I325">
        <v>0.81200000000000006</v>
      </c>
      <c r="M325" t="str">
        <f>CONCATENATE(" ",",",B325,",",C325,",",F325,",",G325,",",H325,",",I325,",",J325,",",K325,",",L325,","," ")</f>
        <v xml:space="preserve"> ,PLTD_Long_Apari,,114.534,0.812,,,114.534,0.812,,,, </v>
      </c>
    </row>
    <row r="326" spans="1:13" x14ac:dyDescent="0.3">
      <c r="A326" t="s">
        <v>520</v>
      </c>
      <c r="B326" t="s">
        <v>224</v>
      </c>
      <c r="D326">
        <v>262</v>
      </c>
      <c r="F326" t="str">
        <f t="shared" si="10"/>
        <v>114.709,0.883</v>
      </c>
      <c r="G326" t="str">
        <f t="shared" si="11"/>
        <v>,</v>
      </c>
      <c r="H326">
        <v>114.709</v>
      </c>
      <c r="I326">
        <v>0.88300000000000001</v>
      </c>
      <c r="M326" t="str">
        <f>CONCATENATE(" ",",",B326,",",C326,",",F326,",",G326,",",H326,",",I326,",",J326,",",K326,",",L326,","," ")</f>
        <v xml:space="preserve"> ,PLTD_Long_Pahangai,,114.709,0.883,,,114.709,0.883,,,, </v>
      </c>
    </row>
    <row r="327" spans="1:13" x14ac:dyDescent="0.3">
      <c r="A327" t="s">
        <v>520</v>
      </c>
      <c r="B327" t="s">
        <v>225</v>
      </c>
      <c r="D327">
        <v>263</v>
      </c>
      <c r="F327" t="str">
        <f t="shared" si="10"/>
        <v>115.801,-0.242</v>
      </c>
      <c r="G327" t="str">
        <f t="shared" si="11"/>
        <v>,</v>
      </c>
      <c r="H327">
        <v>115.801</v>
      </c>
      <c r="I327">
        <v>-0.24199999999999999</v>
      </c>
      <c r="M327" t="str">
        <f>CONCATENATE(" ",",",B327,",",C327,",",F327,",",G327,",",H327,",",I327,",",J327,",",K327,",",L327,","," ")</f>
        <v xml:space="preserve"> ,PLTBg_Rea_Kaltim,,115.801,-0.242,,,115.801,-0.242,,,, </v>
      </c>
    </row>
    <row r="328" spans="1:13" x14ac:dyDescent="0.3">
      <c r="A328" t="s">
        <v>520</v>
      </c>
      <c r="B328" t="s">
        <v>226</v>
      </c>
      <c r="D328">
        <v>264</v>
      </c>
      <c r="F328" t="str">
        <f t="shared" si="10"/>
        <v>117.511,2.158</v>
      </c>
      <c r="G328" t="str">
        <f t="shared" si="11"/>
        <v>,</v>
      </c>
      <c r="H328">
        <v>117.511</v>
      </c>
      <c r="I328">
        <v>2.1579999999999999</v>
      </c>
      <c r="M328" t="str">
        <f>CONCATENATE(" ",",",B328,",",C328,",",F328,",",G328,",",H328,",",I328,",",J328,",",K328,",",L328,","," ")</f>
        <v xml:space="preserve"> ,PLTD_Samabliung_Kaltimex,,117.511,2.158,,,117.511,2.158,,,, </v>
      </c>
    </row>
    <row r="329" spans="1:13" x14ac:dyDescent="0.3">
      <c r="A329" t="s">
        <v>520</v>
      </c>
      <c r="B329" t="s">
        <v>487</v>
      </c>
      <c r="D329">
        <v>265</v>
      </c>
      <c r="F329" t="str">
        <f t="shared" si="10"/>
        <v>117.845,3.469</v>
      </c>
      <c r="G329" t="str">
        <f t="shared" si="11"/>
        <v>,</v>
      </c>
      <c r="H329">
        <v>117.845</v>
      </c>
      <c r="I329">
        <v>3.4689999999999999</v>
      </c>
      <c r="M329" t="str">
        <f>CONCATENATE(" ",",",B329,",",C329,",",F329,",",G329,",",H329,",",I329,",",J329,",",K329,",",L329,","," ")</f>
        <v xml:space="preserve"> ,PLTD_Bunyu,,117.845,3.469,,,117.845,3.469,,,, </v>
      </c>
    </row>
    <row r="330" spans="1:13" x14ac:dyDescent="0.3">
      <c r="A330" t="s">
        <v>520</v>
      </c>
      <c r="B330" t="s">
        <v>488</v>
      </c>
      <c r="D330">
        <v>266</v>
      </c>
      <c r="F330" t="str">
        <f t="shared" si="10"/>
        <v>117.049,3.855</v>
      </c>
      <c r="G330" t="str">
        <f t="shared" si="11"/>
        <v>,</v>
      </c>
      <c r="H330">
        <v>117.04900000000001</v>
      </c>
      <c r="I330">
        <v>3.855</v>
      </c>
      <c r="M330" t="str">
        <f>CONCATENATE(" ",",",B330,",",C330,",",F330,",",G330,",",H330,",",I330,",",J330,",",K330,",",L330,","," ")</f>
        <v xml:space="preserve"> ,PLTD_Atap,,117.049,3.855,,,117.049,3.855,,,, </v>
      </c>
    </row>
    <row r="331" spans="1:13" x14ac:dyDescent="0.3">
      <c r="A331" t="s">
        <v>520</v>
      </c>
      <c r="B331" t="s">
        <v>227</v>
      </c>
      <c r="D331">
        <v>267</v>
      </c>
      <c r="F331" t="str">
        <f t="shared" si="10"/>
        <v>117.54,3.764</v>
      </c>
      <c r="G331" t="str">
        <f t="shared" si="11"/>
        <v>,</v>
      </c>
      <c r="H331">
        <v>117.54</v>
      </c>
      <c r="I331">
        <v>3.7639999999999998</v>
      </c>
      <c r="M331" t="str">
        <f>CONCATENATE(" ",",",B331,",",C331,",",F331,",",G331,",",H331,",",I331,",",J331,",",K331,",",L331,","," ")</f>
        <v xml:space="preserve"> ,PLTD_Tanah_Merah,,117.54,3.764,,,117.54,3.764,,,, </v>
      </c>
    </row>
    <row r="332" spans="1:13" x14ac:dyDescent="0.3">
      <c r="A332" t="s">
        <v>520</v>
      </c>
      <c r="B332" t="s">
        <v>228</v>
      </c>
      <c r="D332">
        <v>268</v>
      </c>
      <c r="F332" t="str">
        <f t="shared" si="10"/>
        <v>117.07,3.307</v>
      </c>
      <c r="G332" t="str">
        <f t="shared" si="11"/>
        <v>,</v>
      </c>
      <c r="H332">
        <v>117.07</v>
      </c>
      <c r="I332">
        <v>3.3069999999999999</v>
      </c>
      <c r="M332" t="str">
        <f>CONCATENATE(" ",",",B332,",",C332,",",F332,",",G332,",",H332,",",I332,",",J332,",",K332,",",L332,","," ")</f>
        <v xml:space="preserve"> ,PLTD_Sekatak_Pemkab,,117.07,3.307,,,117.07,3.307,,,, </v>
      </c>
    </row>
    <row r="333" spans="1:13" x14ac:dyDescent="0.3">
      <c r="A333" t="s">
        <v>520</v>
      </c>
      <c r="B333" t="s">
        <v>489</v>
      </c>
      <c r="D333">
        <v>269</v>
      </c>
      <c r="F333" t="str">
        <f t="shared" si="10"/>
        <v>117.07,3.307</v>
      </c>
      <c r="G333" t="str">
        <f t="shared" si="11"/>
        <v>,</v>
      </c>
      <c r="H333">
        <v>117.07</v>
      </c>
      <c r="I333">
        <v>3.3069999999999999</v>
      </c>
      <c r="M333" t="str">
        <f>CONCATENATE(" ",",",B333,",",C333,",",F333,",",G333,",",H333,",",I333,",",J333,",",K333,",",L333,","," ")</f>
        <v xml:space="preserve"> ,PLTD_Sekatak,,117.07,3.307,,,117.07,3.307,,,, </v>
      </c>
    </row>
    <row r="334" spans="1:13" x14ac:dyDescent="0.3">
      <c r="A334" t="s">
        <v>520</v>
      </c>
      <c r="B334" t="s">
        <v>229</v>
      </c>
      <c r="D334">
        <v>270</v>
      </c>
      <c r="F334" t="str">
        <f t="shared" si="10"/>
        <v>116.611,3.541</v>
      </c>
      <c r="G334" t="str">
        <f t="shared" si="11"/>
        <v>,</v>
      </c>
      <c r="H334">
        <v>116.611</v>
      </c>
      <c r="I334">
        <v>3.5409999999999999</v>
      </c>
      <c r="M334" t="str">
        <f>CONCATENATE(" ",",",B334,",",C334,",",F334,",",G334,",",H334,",",I334,",",J334,",",K334,",",L334,","," ")</f>
        <v xml:space="preserve"> ,PLTD_Malinau_Pemkab,,116.611,3.541,,,116.611,3.541,,,, </v>
      </c>
    </row>
    <row r="335" spans="1:13" x14ac:dyDescent="0.3">
      <c r="A335" t="s">
        <v>520</v>
      </c>
      <c r="B335" t="s">
        <v>490</v>
      </c>
      <c r="D335">
        <v>271</v>
      </c>
      <c r="F335" t="str">
        <f t="shared" si="10"/>
        <v>118.746,1.216</v>
      </c>
      <c r="G335" t="str">
        <f t="shared" si="11"/>
        <v>,</v>
      </c>
      <c r="H335">
        <v>118.746</v>
      </c>
      <c r="I335">
        <v>1.216</v>
      </c>
      <c r="M335" t="str">
        <f>CONCATENATE(" ",",",B335,",",C335,",",F335,",",G335,",",H335,",",I335,",",J335,",",K335,",",L335,","," ")</f>
        <v xml:space="preserve"> ,PLTD_Biduk-Biduk,,118.746,1.216,,,118.746,1.216,,,, </v>
      </c>
    </row>
    <row r="336" spans="1:13" x14ac:dyDescent="0.3">
      <c r="A336" t="s">
        <v>520</v>
      </c>
      <c r="B336" t="s">
        <v>230</v>
      </c>
      <c r="D336">
        <v>272</v>
      </c>
      <c r="F336" t="str">
        <f t="shared" si="10"/>
        <v>116.611,3.541</v>
      </c>
      <c r="G336" t="str">
        <f t="shared" si="11"/>
        <v>,</v>
      </c>
      <c r="H336">
        <v>116.611</v>
      </c>
      <c r="I336">
        <v>3.5409999999999999</v>
      </c>
      <c r="M336" t="str">
        <f>CONCATENATE(" ",",",B336,",",C336,",",F336,",",G336,",",H336,",",I336,",",J336,",",K336,",",L336,","," ")</f>
        <v xml:space="preserve"> ,PLTD_Malinau_Kaltimex,,116.611,3.541,,,116.611,3.541,,,, </v>
      </c>
    </row>
    <row r="337" spans="1:13" x14ac:dyDescent="0.3">
      <c r="A337" t="s">
        <v>520</v>
      </c>
      <c r="B337" t="s">
        <v>231</v>
      </c>
      <c r="D337">
        <v>273</v>
      </c>
      <c r="F337" t="str">
        <f t="shared" si="10"/>
        <v>116.933,3.608</v>
      </c>
      <c r="G337" t="str">
        <f t="shared" si="11"/>
        <v>,</v>
      </c>
      <c r="H337">
        <v>116.93300000000001</v>
      </c>
      <c r="I337">
        <v>3.6080000000000001</v>
      </c>
      <c r="M337" t="str">
        <f>CONCATENATE(" ",",",B337,",",C337,",",F337,",",G337,",",H337,",",I337,",",J337,",",K337,",",L337,","," ")</f>
        <v xml:space="preserve"> ,PLTD_KTT_Pemkab,,116.933,3.608,,,116.933,3.608,,,, </v>
      </c>
    </row>
    <row r="338" spans="1:13" x14ac:dyDescent="0.3">
      <c r="A338" t="s">
        <v>520</v>
      </c>
      <c r="B338" t="s">
        <v>491</v>
      </c>
      <c r="D338">
        <v>274</v>
      </c>
      <c r="F338" t="str">
        <f t="shared" si="10"/>
        <v>116.933,3.608</v>
      </c>
      <c r="G338" t="str">
        <f t="shared" si="11"/>
        <v>,</v>
      </c>
      <c r="H338">
        <v>116.93300000000001</v>
      </c>
      <c r="I338">
        <v>3.6080000000000001</v>
      </c>
      <c r="M338" t="str">
        <f>CONCATENATE(" ",",",B338,",",C338,",",F338,",",G338,",",H338,",",I338,",",J338,",",K338,",",L338,","," ")</f>
        <v xml:space="preserve"> ,PLTD_KTT,,116.933,3.608,,,116.933,3.608,,,, </v>
      </c>
    </row>
    <row r="339" spans="1:13" x14ac:dyDescent="0.3">
      <c r="A339" t="s">
        <v>520</v>
      </c>
      <c r="B339" t="s">
        <v>232</v>
      </c>
      <c r="D339">
        <v>275</v>
      </c>
      <c r="F339" t="str">
        <f t="shared" si="10"/>
        <v>117.386,2.832</v>
      </c>
      <c r="G339" t="str">
        <f t="shared" si="11"/>
        <v>,</v>
      </c>
      <c r="H339">
        <v>117.386</v>
      </c>
      <c r="I339">
        <v>2.8319999999999999</v>
      </c>
      <c r="M339" t="str">
        <f>CONCATENATE(" ",",",B339,",",C339,",",F339,",",G339,",",H339,",",I339,",",J339,",",K339,",",L339,","," ")</f>
        <v xml:space="preserve"> ,PLTD_Selor_Sewatama,,117.386,2.832,,,117.386,2.832,,,, </v>
      </c>
    </row>
    <row r="340" spans="1:13" x14ac:dyDescent="0.3">
      <c r="A340" t="s">
        <v>520</v>
      </c>
      <c r="B340" t="s">
        <v>233</v>
      </c>
      <c r="D340">
        <v>276</v>
      </c>
      <c r="F340" t="str">
        <f t="shared" si="10"/>
        <v>117.386,2.832</v>
      </c>
      <c r="G340" t="str">
        <f t="shared" si="11"/>
        <v>,</v>
      </c>
      <c r="H340">
        <v>117.386</v>
      </c>
      <c r="I340">
        <v>2.8319999999999999</v>
      </c>
      <c r="M340" t="str">
        <f>CONCATENATE(" ",",",B340,",",C340,",",F340,",",G340,",",H340,",",I340,",",J340,",",K340,",",L340,","," ")</f>
        <v xml:space="preserve"> ,PLTD_Selor_Makro,,117.386,2.832,,,117.386,2.832,,,, </v>
      </c>
    </row>
    <row r="341" spans="1:13" x14ac:dyDescent="0.3">
      <c r="A341" t="s">
        <v>520</v>
      </c>
      <c r="B341" t="s">
        <v>234</v>
      </c>
      <c r="D341">
        <v>277</v>
      </c>
      <c r="F341" t="str">
        <f t="shared" si="10"/>
        <v>116.781,2.691</v>
      </c>
      <c r="G341" t="str">
        <f t="shared" si="11"/>
        <v>,</v>
      </c>
      <c r="H341">
        <v>116.78100000000001</v>
      </c>
      <c r="I341">
        <v>2.6909999999999998</v>
      </c>
      <c r="M341" t="str">
        <f>CONCATENATE(" ",",",B341,",",C341,",",F341,",",G341,",",H341,",",I341,",",J341,",",K341,",",L341,","," ")</f>
        <v xml:space="preserve"> ,PLTD_Long_Peso,,116.781,2.691,,,116.781,2.691,,,, </v>
      </c>
    </row>
    <row r="342" spans="1:13" x14ac:dyDescent="0.3">
      <c r="A342" t="s">
        <v>520</v>
      </c>
      <c r="B342" t="s">
        <v>492</v>
      </c>
      <c r="D342">
        <v>278</v>
      </c>
      <c r="F342" t="str">
        <f t="shared" si="10"/>
        <v>116.239,2.75</v>
      </c>
      <c r="G342" t="str">
        <f t="shared" si="11"/>
        <v>,</v>
      </c>
      <c r="H342">
        <v>116.239</v>
      </c>
      <c r="I342">
        <v>2.75</v>
      </c>
      <c r="M342" t="str">
        <f>CONCATENATE(" ",",",B342,",",C342,",",F342,",",G342,",",H342,",",I342,",",J342,",",K342,",",L342,","," ")</f>
        <v xml:space="preserve"> ,PLTD_Mara,,116.239,2.75,,,116.239,2.75,,,, </v>
      </c>
    </row>
    <row r="343" spans="1:13" x14ac:dyDescent="0.3">
      <c r="A343" t="s">
        <v>520</v>
      </c>
      <c r="B343" t="s">
        <v>235</v>
      </c>
      <c r="D343">
        <v>279</v>
      </c>
      <c r="F343" t="str">
        <f t="shared" si="10"/>
        <v>116.121,2.738</v>
      </c>
      <c r="G343" t="str">
        <f t="shared" si="11"/>
        <v>,</v>
      </c>
      <c r="H343">
        <v>116.121</v>
      </c>
      <c r="I343">
        <v>2.738</v>
      </c>
      <c r="M343" t="str">
        <f>CONCATENATE(" ",",",B343,",",C343,",",F343,",",G343,",",H343,",",I343,",",J343,",",K343,",",L343,","," ")</f>
        <v xml:space="preserve"> ,PLTD_Long_Beluah,,116.121,2.738,,,116.121,2.738,,,, </v>
      </c>
    </row>
    <row r="344" spans="1:13" x14ac:dyDescent="0.3">
      <c r="A344" t="s">
        <v>520</v>
      </c>
      <c r="B344" t="s">
        <v>493</v>
      </c>
      <c r="D344">
        <v>280</v>
      </c>
      <c r="F344" t="str">
        <f t="shared" si="10"/>
        <v>117.64,4.134</v>
      </c>
      <c r="G344" t="str">
        <f t="shared" si="11"/>
        <v>,</v>
      </c>
      <c r="H344">
        <v>117.64</v>
      </c>
      <c r="I344">
        <v>4.1340000000000003</v>
      </c>
      <c r="M344" t="str">
        <f>CONCATENATE(" ",",",B344,",",C344,",",F344,",",G344,",",H344,",",I344,",",J344,",",K344,",",L344,","," ")</f>
        <v xml:space="preserve"> ,PLTD_Nunukan,,117.64,4.134,,,117.64,4.134,,,, </v>
      </c>
    </row>
    <row r="345" spans="1:13" x14ac:dyDescent="0.3">
      <c r="A345" t="s">
        <v>520</v>
      </c>
      <c r="B345" t="s">
        <v>236</v>
      </c>
      <c r="D345">
        <v>281</v>
      </c>
      <c r="F345" t="str">
        <f t="shared" si="10"/>
        <v>117.64,4.134</v>
      </c>
      <c r="G345" t="str">
        <f t="shared" si="11"/>
        <v>,</v>
      </c>
      <c r="H345">
        <v>117.64</v>
      </c>
      <c r="I345">
        <v>4.1340000000000003</v>
      </c>
      <c r="M345" t="str">
        <f>CONCATENATE(" ",",",B345,",",C345,",",F345,",",G345,",",H345,",",I345,",",J345,",",K345,",",L345,","," ")</f>
        <v xml:space="preserve"> ,PLTD_Nunukan_Pemkab,,117.64,4.134,,,117.64,4.134,,,, </v>
      </c>
    </row>
    <row r="346" spans="1:13" x14ac:dyDescent="0.3">
      <c r="A346" t="s">
        <v>520</v>
      </c>
      <c r="B346" t="s">
        <v>494</v>
      </c>
      <c r="D346">
        <v>282</v>
      </c>
      <c r="F346" t="str">
        <f t="shared" si="10"/>
        <v>117.909,4.147</v>
      </c>
      <c r="G346" t="str">
        <f t="shared" si="11"/>
        <v>,</v>
      </c>
      <c r="H346">
        <v>117.90900000000001</v>
      </c>
      <c r="I346">
        <v>4.1470000000000002</v>
      </c>
      <c r="M346" t="str">
        <f>CONCATENATE(" ",",",B346,",",C346,",",F346,",",G346,",",H346,",",I346,",",J346,",",K346,",",L346,","," ")</f>
        <v xml:space="preserve"> ,PLTD_Sebatik,,117.909,4.147,,,117.909,4.147,,,, </v>
      </c>
    </row>
    <row r="347" spans="1:13" x14ac:dyDescent="0.3">
      <c r="A347" t="s">
        <v>520</v>
      </c>
      <c r="B347" t="s">
        <v>495</v>
      </c>
      <c r="D347">
        <v>283</v>
      </c>
      <c r="F347" t="str">
        <f t="shared" si="10"/>
        <v>117.909,4.147</v>
      </c>
      <c r="G347" t="str">
        <f t="shared" si="11"/>
        <v>,</v>
      </c>
      <c r="H347">
        <v>117.90900000000001</v>
      </c>
      <c r="I347">
        <v>4.1470000000000002</v>
      </c>
      <c r="M347" t="str">
        <f>CONCATENATE(" ",",",B347,",",C347,",",F347,",",G347,",",H347,",",I347,",",J347,",",K347,",",L347,","," ")</f>
        <v xml:space="preserve"> ,PLTS_Sebatik,,117.909,4.147,,,117.909,4.147,,,, </v>
      </c>
    </row>
    <row r="348" spans="1:13" x14ac:dyDescent="0.3">
      <c r="A348" t="s">
        <v>520</v>
      </c>
      <c r="B348" t="s">
        <v>186</v>
      </c>
      <c r="D348">
        <v>284</v>
      </c>
      <c r="F348" t="str">
        <f t="shared" si="10"/>
        <v>118.092,2.278</v>
      </c>
      <c r="G348" t="str">
        <f t="shared" si="11"/>
        <v>,</v>
      </c>
      <c r="H348">
        <v>118.092</v>
      </c>
      <c r="I348">
        <v>2.278</v>
      </c>
      <c r="M348" t="str">
        <f>CONCATENATE(" ",",",B348,",",C348,",",F348,",",G348,",",H348,",",I348,",",J348,",",K348,",",L348,","," ")</f>
        <v xml:space="preserve"> ,PLTD_Tanjung_Batu,,118.092,2.278,,,118.092,2.278,,,, </v>
      </c>
    </row>
    <row r="349" spans="1:13" x14ac:dyDescent="0.3">
      <c r="A349" t="s">
        <v>520</v>
      </c>
      <c r="B349" t="s">
        <v>237</v>
      </c>
      <c r="D349">
        <v>285</v>
      </c>
      <c r="F349" t="str">
        <f t="shared" si="10"/>
        <v>118.177,1.605</v>
      </c>
      <c r="G349" t="str">
        <f t="shared" si="11"/>
        <v>,</v>
      </c>
      <c r="H349">
        <v>118.17700000000001</v>
      </c>
      <c r="I349">
        <v>1.605</v>
      </c>
      <c r="M349" t="str">
        <f>CONCATENATE(" ",",",B349,",",C349,",",F349,",",G349,",",H349,",",I349,",",J349,",",K349,",",L349,","," ")</f>
        <v xml:space="preserve"> ,PLTD_Talisayan_Pemkab,,118.177,1.605,,,118.177,1.605,,,, </v>
      </c>
    </row>
    <row r="350" spans="1:13" x14ac:dyDescent="0.3">
      <c r="A350" t="s">
        <v>520</v>
      </c>
      <c r="B350" t="s">
        <v>496</v>
      </c>
      <c r="D350">
        <v>286</v>
      </c>
      <c r="F350" t="str">
        <f t="shared" si="10"/>
        <v>118.177,1.605</v>
      </c>
      <c r="G350" t="str">
        <f t="shared" si="11"/>
        <v>,</v>
      </c>
      <c r="H350">
        <v>118.17700000000001</v>
      </c>
      <c r="I350">
        <v>1.605</v>
      </c>
      <c r="M350" t="str">
        <f>CONCATENATE(" ",",",B350,",",C350,",",F350,",",G350,",",H350,",",I350,",",J350,",",K350,",",L350,","," ")</f>
        <v xml:space="preserve"> ,PLTD_Talisayan,,118.177,1.605,,,118.177,1.605,,,, </v>
      </c>
    </row>
    <row r="351" spans="1:13" x14ac:dyDescent="0.3">
      <c r="A351" t="s">
        <v>520</v>
      </c>
      <c r="B351" t="s">
        <v>238</v>
      </c>
      <c r="D351">
        <v>287</v>
      </c>
      <c r="F351" t="str">
        <f t="shared" si="10"/>
        <v>118.177,1.605</v>
      </c>
      <c r="G351" t="str">
        <f t="shared" si="11"/>
        <v>,</v>
      </c>
      <c r="H351">
        <v>118.17700000000001</v>
      </c>
      <c r="I351">
        <v>1.605</v>
      </c>
      <c r="M351" t="str">
        <f>CONCATENATE(" ",",",B351,",",C351,",",F351,",",G351,",",H351,",",I351,",",J351,",",K351,",",L351,","," ")</f>
        <v xml:space="preserve"> ,PLTD_Talisayan_PT_IPB,,118.177,1.605,,,118.177,1.605,,,, </v>
      </c>
    </row>
    <row r="352" spans="1:13" x14ac:dyDescent="0.3">
      <c r="A352" t="s">
        <v>520</v>
      </c>
      <c r="B352" t="s">
        <v>239</v>
      </c>
      <c r="D352">
        <v>288</v>
      </c>
      <c r="F352" t="str">
        <f t="shared" si="10"/>
        <v>118.177,1.605</v>
      </c>
      <c r="G352" t="str">
        <f t="shared" si="11"/>
        <v>,</v>
      </c>
      <c r="H352">
        <v>118.17700000000001</v>
      </c>
      <c r="I352">
        <v>1.605</v>
      </c>
      <c r="M352" t="str">
        <f>CONCATENATE(" ",",",B352,",",C352,",",F352,",",G352,",",H352,",",I352,",",J352,",",K352,",",L352,","," ")</f>
        <v xml:space="preserve"> ,PLTBm_Talisayan_DL,,118.177,1.605,,,118.177,1.605,,,, </v>
      </c>
    </row>
    <row r="353" spans="1:13" x14ac:dyDescent="0.3">
      <c r="A353" t="s">
        <v>520</v>
      </c>
      <c r="B353" t="s">
        <v>240</v>
      </c>
      <c r="D353">
        <v>289</v>
      </c>
      <c r="F353" t="str">
        <f t="shared" si="10"/>
        <v>117.116,2.185</v>
      </c>
      <c r="G353" t="str">
        <f t="shared" si="11"/>
        <v>,</v>
      </c>
      <c r="H353">
        <v>117.116</v>
      </c>
      <c r="I353">
        <v>2.1850000000000001</v>
      </c>
      <c r="M353" t="str">
        <f>CONCATENATE(" ",",",B353,",",C353,",",F353,",",G353,",",H353,",",I353,",",J353,",",K353,",",L353,","," ")</f>
        <v xml:space="preserve"> ,PLTD_Gunung_Sari,,117.116,2.185,,,117.116,2.185,,,, </v>
      </c>
    </row>
    <row r="354" spans="1:13" x14ac:dyDescent="0.3">
      <c r="A354" t="s">
        <v>520</v>
      </c>
      <c r="B354" t="s">
        <v>241</v>
      </c>
      <c r="D354">
        <v>290</v>
      </c>
      <c r="F354" t="str">
        <f t="shared" si="10"/>
        <v>117.117,2.185</v>
      </c>
      <c r="G354" t="str">
        <f t="shared" si="11"/>
        <v>,</v>
      </c>
      <c r="H354">
        <v>117.117</v>
      </c>
      <c r="I354">
        <v>2.1850000000000001</v>
      </c>
      <c r="M354" t="str">
        <f>CONCATENATE(" ",",",B354,",",C354,",",F354,",",G354,",",H354,",",I354,",",J354,",",K354,",",L354,","," ")</f>
        <v xml:space="preserve"> ,PLTBm_Gunung_Sari_HHM,,117.117,2.185,,,117.117,2.185,,,, </v>
      </c>
    </row>
    <row r="355" spans="1:13" x14ac:dyDescent="0.3">
      <c r="A355" t="s">
        <v>520</v>
      </c>
      <c r="B355" t="s">
        <v>497</v>
      </c>
      <c r="D355">
        <v>291</v>
      </c>
      <c r="F355" t="str">
        <f t="shared" si="10"/>
        <v>118.243,2.286</v>
      </c>
      <c r="G355" t="str">
        <f t="shared" si="11"/>
        <v>,</v>
      </c>
      <c r="H355">
        <v>118.24299999999999</v>
      </c>
      <c r="I355">
        <v>2.286</v>
      </c>
      <c r="M355" t="str">
        <f>CONCATENATE(" ",",",B355,",",C355,",",F355,",",G355,",",H355,",",I355,",",J355,",",K355,",",L355,","," ")</f>
        <v xml:space="preserve"> ,PLTD_Derawan,,118.243,2.286,,,118.243,2.286,,,, </v>
      </c>
    </row>
    <row r="356" spans="1:13" x14ac:dyDescent="0.3">
      <c r="A356" t="s">
        <v>520</v>
      </c>
      <c r="B356" t="s">
        <v>498</v>
      </c>
      <c r="D356">
        <v>292</v>
      </c>
      <c r="F356" t="str">
        <f t="shared" si="10"/>
        <v>118.243,2.286</v>
      </c>
      <c r="G356" t="str">
        <f t="shared" si="11"/>
        <v>,</v>
      </c>
      <c r="H356">
        <v>118.24299999999999</v>
      </c>
      <c r="I356">
        <v>2.286</v>
      </c>
      <c r="M356" t="str">
        <f>CONCATENATE(" ",",",B356,",",C356,",",F356,",",G356,",",H356,",",I356,",",J356,",",K356,",",L356,","," ")</f>
        <v xml:space="preserve"> ,PLTS_Derawan,,118.243,2.286,,,118.243,2.286,,,, </v>
      </c>
    </row>
    <row r="357" spans="1:13" x14ac:dyDescent="0.3">
      <c r="A357" t="s">
        <v>520</v>
      </c>
      <c r="B357" t="s">
        <v>242</v>
      </c>
      <c r="D357">
        <v>293</v>
      </c>
      <c r="F357" t="str">
        <f t="shared" si="10"/>
        <v>118.446,1.352</v>
      </c>
      <c r="G357" t="str">
        <f t="shared" si="11"/>
        <v>,</v>
      </c>
      <c r="H357">
        <v>118.446</v>
      </c>
      <c r="I357">
        <v>1.3520000000000001</v>
      </c>
      <c r="M357" t="str">
        <f>CONCATENATE(" ",",",B357,",",C357,",",F357,",",G357,",",H357,",",I357,",",J357,",",K357,",",L357,","," ")</f>
        <v xml:space="preserve"> ,PLTD_Batu_Putih,,118.446,1.352,,,118.446,1.352,,,, </v>
      </c>
    </row>
    <row r="358" spans="1:13" x14ac:dyDescent="0.3">
      <c r="A358" t="s">
        <v>520</v>
      </c>
      <c r="B358" t="s">
        <v>499</v>
      </c>
      <c r="D358">
        <v>294</v>
      </c>
      <c r="F358" t="str">
        <f t="shared" si="10"/>
        <v>117.251,1.806</v>
      </c>
      <c r="G358" t="str">
        <f t="shared" si="11"/>
        <v>,</v>
      </c>
      <c r="H358">
        <v>117.251</v>
      </c>
      <c r="I358">
        <v>1.806</v>
      </c>
      <c r="M358" t="str">
        <f>CONCATENATE(" ",",",B358,",",C358,",",F358,",",G358,",",H358,",",I358,",",J358,",",K358,",",L358,","," ")</f>
        <v xml:space="preserve"> ,PLTD_Merasa,,117.251,1.806,,,117.251,1.806,,,, </v>
      </c>
    </row>
    <row r="359" spans="1:13" x14ac:dyDescent="0.3">
      <c r="A359" t="s">
        <v>520</v>
      </c>
      <c r="B359" t="s">
        <v>500</v>
      </c>
      <c r="D359">
        <v>295</v>
      </c>
      <c r="F359" t="str">
        <f t="shared" si="10"/>
        <v>117.859,1.818</v>
      </c>
      <c r="G359" t="str">
        <f t="shared" si="11"/>
        <v>,</v>
      </c>
      <c r="H359">
        <v>117.85899999999999</v>
      </c>
      <c r="I359">
        <v>1.8180000000000001</v>
      </c>
      <c r="M359" t="str">
        <f>CONCATENATE(" ",",",B359,",",C359,",",F359,",",G359,",",H359,",",I359,",",J359,",",K359,",",L359,","," ")</f>
        <v xml:space="preserve"> ,PLTD_Tubaan,,117.859,1.818,,,117.859,1.818,,,, </v>
      </c>
    </row>
    <row r="360" spans="1:13" x14ac:dyDescent="0.3">
      <c r="A360" t="s">
        <v>520</v>
      </c>
      <c r="B360" t="s">
        <v>501</v>
      </c>
      <c r="D360">
        <v>296</v>
      </c>
      <c r="F360" t="str">
        <f t="shared" si="10"/>
        <v>115.7,3.883</v>
      </c>
      <c r="G360" t="str">
        <f t="shared" si="11"/>
        <v>,</v>
      </c>
      <c r="H360">
        <v>115.7</v>
      </c>
      <c r="I360">
        <v>3.883</v>
      </c>
      <c r="M360" t="str">
        <f>CONCATENATE(" ",",",B360,",",C360,",",F360,",",G360,",",H360,",",I360,",",J360,",",K360,",",L360,","," ")</f>
        <v xml:space="preserve"> ,PLTD_Krayan,,115.7,3.883,,,115.7,3.883,,,, </v>
      </c>
    </row>
    <row r="361" spans="1:13" x14ac:dyDescent="0.3">
      <c r="A361" t="s">
        <v>520</v>
      </c>
      <c r="B361" t="s">
        <v>243</v>
      </c>
      <c r="D361">
        <v>297</v>
      </c>
      <c r="F361" t="str">
        <f t="shared" si="10"/>
        <v>115.7,3.883</v>
      </c>
      <c r="G361" t="str">
        <f t="shared" si="11"/>
        <v>,</v>
      </c>
      <c r="H361">
        <v>115.7</v>
      </c>
      <c r="I361">
        <v>3.883</v>
      </c>
      <c r="M361" t="str">
        <f>CONCATENATE(" ",",",B361,",",C361,",",F361,",",G361,",",H361,",",I361,",",J361,",",K361,",",L361,","," ")</f>
        <v xml:space="preserve"> ,PLTMH_Krayan_Pemkab,,115.7,3.883,,,115.7,3.883,,,, </v>
      </c>
    </row>
    <row r="362" spans="1:13" x14ac:dyDescent="0.3">
      <c r="A362" t="s">
        <v>520</v>
      </c>
      <c r="B362" t="s">
        <v>502</v>
      </c>
      <c r="D362">
        <v>298</v>
      </c>
      <c r="F362" t="str">
        <f t="shared" si="10"/>
        <v>115.7,3.883</v>
      </c>
      <c r="G362" t="str">
        <f t="shared" si="11"/>
        <v>,</v>
      </c>
      <c r="H362">
        <v>115.7</v>
      </c>
      <c r="I362">
        <v>3.883</v>
      </c>
      <c r="M362" t="str">
        <f>CONCATENATE(" ",",",B362,",",C362,",",F362,",",G362,",",H362,",",I362,",",J362,",",K362,",",L362,","," ")</f>
        <v xml:space="preserve"> ,PLTMH_Krayan,,115.7,3.883,,,115.7,3.883,,,, </v>
      </c>
    </row>
    <row r="363" spans="1:13" x14ac:dyDescent="0.3">
      <c r="A363" t="s">
        <v>520</v>
      </c>
      <c r="B363" t="s">
        <v>503</v>
      </c>
      <c r="D363">
        <v>299</v>
      </c>
      <c r="F363" t="str">
        <f t="shared" si="10"/>
        <v>117.341,4.188</v>
      </c>
      <c r="G363" t="str">
        <f t="shared" si="11"/>
        <v>,</v>
      </c>
      <c r="H363">
        <v>117.34099999999999</v>
      </c>
      <c r="I363">
        <v>4.1879999999999997</v>
      </c>
      <c r="M363" t="str">
        <f>CONCATENATE(" ",",",B363,",",C363,",",F363,",",G363,",",H363,",",I363,",",J363,",",K363,",",L363,","," ")</f>
        <v xml:space="preserve"> ,PLTD_Seimenggaris,,117.341,4.188,,,117.341,4.188,,,, </v>
      </c>
    </row>
    <row r="364" spans="1:13" x14ac:dyDescent="0.3">
      <c r="A364" t="s">
        <v>520</v>
      </c>
      <c r="B364" t="s">
        <v>244</v>
      </c>
      <c r="D364">
        <v>300</v>
      </c>
      <c r="F364" t="str">
        <f t="shared" si="10"/>
        <v>117.341,4.188</v>
      </c>
      <c r="G364" t="str">
        <f t="shared" si="11"/>
        <v>,</v>
      </c>
      <c r="H364">
        <v>117.34099999999999</v>
      </c>
      <c r="I364">
        <v>4.1879999999999997</v>
      </c>
      <c r="M364" t="str">
        <f>CONCATENATE(" ",",",B364,",",C364,",",F364,",",G364,",",H364,",",I364,",",J364,",",K364,",",L364,","," ")</f>
        <v xml:space="preserve"> ,PLTS_Seimenggaris_ESDM,,117.341,4.188,,,117.341,4.188,,,, </v>
      </c>
    </row>
    <row r="365" spans="1:13" x14ac:dyDescent="0.3">
      <c r="A365" t="s">
        <v>520</v>
      </c>
      <c r="B365" t="s">
        <v>504</v>
      </c>
      <c r="D365">
        <v>301</v>
      </c>
      <c r="F365" t="str">
        <f t="shared" si="10"/>
        <v>117.023,4.063</v>
      </c>
      <c r="G365" t="str">
        <f t="shared" si="11"/>
        <v>,</v>
      </c>
      <c r="H365">
        <v>117.023</v>
      </c>
      <c r="I365">
        <v>4.0629999999999997</v>
      </c>
      <c r="M365" t="str">
        <f>CONCATENATE(" ",",",B365,",",C365,",",F365,",",G365,",",H365,",",I365,",",J365,",",K365,",",L365,","," ")</f>
        <v xml:space="preserve"> ,PLTD_Sebuku,,117.023,4.063,,,117.023,4.063,,,, </v>
      </c>
    </row>
    <row r="366" spans="1:13" x14ac:dyDescent="0.3">
      <c r="A366" t="s">
        <v>520</v>
      </c>
      <c r="B366" t="s">
        <v>245</v>
      </c>
      <c r="D366">
        <v>302</v>
      </c>
      <c r="F366" t="str">
        <f t="shared" si="10"/>
        <v>117.023,4.063</v>
      </c>
      <c r="G366" t="str">
        <f t="shared" si="11"/>
        <v>,</v>
      </c>
      <c r="H366">
        <v>117.023</v>
      </c>
      <c r="I366">
        <v>4.0629999999999997</v>
      </c>
      <c r="M366" t="str">
        <f>CONCATENATE(" ",",",B366,",",C366,",",F366,",",G366,",",H366,",",I366,",",J366,",",K366,",",L366,","," ")</f>
        <v xml:space="preserve"> ,PLTS_Sebuku_ESDM,,117.023,4.063,,,117.023,4.063,,,, </v>
      </c>
    </row>
    <row r="367" spans="1:13" x14ac:dyDescent="0.3">
      <c r="A367" t="s">
        <v>520</v>
      </c>
      <c r="B367" t="s">
        <v>246</v>
      </c>
      <c r="D367">
        <v>303</v>
      </c>
      <c r="F367" t="str">
        <f t="shared" si="10"/>
        <v>116.992,4.18</v>
      </c>
      <c r="G367" t="str">
        <f t="shared" si="11"/>
        <v>,</v>
      </c>
      <c r="H367">
        <v>116.992</v>
      </c>
      <c r="I367">
        <v>4.18</v>
      </c>
      <c r="M367" t="str">
        <f>CONCATENATE(" ",",",B367,",",C367,",",F367,",",G367,",",H367,",",I367,",",J367,",",K367,",",L367,","," ")</f>
        <v xml:space="preserve"> ,PLTD_Tulin_Onsoi,,116.992,4.18,,,116.992,4.18,,,, </v>
      </c>
    </row>
    <row r="368" spans="1:13" x14ac:dyDescent="0.3">
      <c r="A368" t="s">
        <v>520</v>
      </c>
      <c r="B368" t="s">
        <v>247</v>
      </c>
      <c r="D368">
        <v>304</v>
      </c>
      <c r="F368" t="str">
        <f t="shared" si="10"/>
        <v>116.992,4.18</v>
      </c>
      <c r="G368" t="str">
        <f t="shared" si="11"/>
        <v>,</v>
      </c>
      <c r="H368">
        <v>116.992</v>
      </c>
      <c r="I368">
        <v>4.18</v>
      </c>
      <c r="M368" t="str">
        <f>CONCATENATE(" ",",",B368,",",C368,",",F368,",",G368,",",H368,",",I368,",",J368,",",K368,",",L368,","," ")</f>
        <v xml:space="preserve"> ,PLTS_Tulin_Onsoi_ESDM,,116.992,4.18,,,116.992,4.18,,,, </v>
      </c>
    </row>
    <row r="369" spans="1:13" x14ac:dyDescent="0.3">
      <c r="A369" t="s">
        <v>520</v>
      </c>
      <c r="B369" t="s">
        <v>248</v>
      </c>
      <c r="D369">
        <v>305</v>
      </c>
      <c r="F369" t="str">
        <f t="shared" si="10"/>
        <v>117.802,4.153</v>
      </c>
      <c r="G369" t="str">
        <f t="shared" si="11"/>
        <v>,</v>
      </c>
      <c r="H369">
        <v>117.80200000000001</v>
      </c>
      <c r="I369">
        <v>4.1529999999999996</v>
      </c>
      <c r="M369" t="str">
        <f>CONCATENATE(" ",",",B369,",",C369,",",F369,",",G369,",",H369,",",I369,",",J369,",",K369,",",L369,","," ")</f>
        <v xml:space="preserve"> ,PLTS_Sebatik_ESDM,,117.802,4.153,,,117.802,4.153,,,, </v>
      </c>
    </row>
    <row r="370" spans="1:13" x14ac:dyDescent="0.3">
      <c r="A370" t="s">
        <v>520</v>
      </c>
      <c r="B370" t="s">
        <v>249</v>
      </c>
      <c r="D370">
        <v>306</v>
      </c>
      <c r="F370" t="str">
        <f t="shared" si="10"/>
        <v>116.548,3.93</v>
      </c>
      <c r="G370" t="str">
        <f t="shared" si="11"/>
        <v>,</v>
      </c>
      <c r="H370">
        <v>116.548</v>
      </c>
      <c r="I370">
        <v>3.93</v>
      </c>
      <c r="M370" t="str">
        <f>CONCATENATE(" ",",",B370,",",C370,",",F370,",",G370,",",H370,",",I370,",",J370,",",K370,",",L370,","," ")</f>
        <v xml:space="preserve"> ,PLTD_Lumbis_Ogong,,116.548,3.93,,,116.548,3.93,,,, </v>
      </c>
    </row>
    <row r="371" spans="1:13" x14ac:dyDescent="0.3">
      <c r="A371" t="s">
        <v>520</v>
      </c>
      <c r="B371" t="s">
        <v>250</v>
      </c>
      <c r="D371">
        <v>307</v>
      </c>
      <c r="F371" t="str">
        <f t="shared" si="10"/>
        <v>116.548,3.93</v>
      </c>
      <c r="G371" t="str">
        <f t="shared" si="11"/>
        <v>,</v>
      </c>
      <c r="H371">
        <v>116.548</v>
      </c>
      <c r="I371">
        <v>3.93</v>
      </c>
      <c r="M371" t="str">
        <f>CONCATENATE(" ",",",B371,",",C371,",",F371,",",G371,",",H371,",",I371,",",J371,",",K371,",",L371,","," ")</f>
        <v xml:space="preserve"> ,PLTS_Lumbis_Ogong_ESDM,,116.548,3.93,,,116.548,3.93,,,, </v>
      </c>
    </row>
    <row r="372" spans="1:13" x14ac:dyDescent="0.3">
      <c r="A372" t="s">
        <v>520</v>
      </c>
      <c r="B372" t="s">
        <v>251</v>
      </c>
      <c r="D372">
        <v>308</v>
      </c>
      <c r="F372" t="str">
        <f t="shared" si="10"/>
        <v>114.91,1.785</v>
      </c>
      <c r="G372" t="str">
        <f t="shared" si="11"/>
        <v>,</v>
      </c>
      <c r="H372">
        <v>114.91</v>
      </c>
      <c r="I372">
        <v>1.7849999999999999</v>
      </c>
      <c r="M372" t="str">
        <f>CONCATENATE(" ",",",B372,",",C372,",",F372,",",G372,",",H372,",",I372,",",J372,",",K372,",",L372,","," ")</f>
        <v xml:space="preserve"> ,PLTD_Kayan_Hulu,,114.91,1.785,,,114.91,1.785,,,, </v>
      </c>
    </row>
    <row r="373" spans="1:13" x14ac:dyDescent="0.3">
      <c r="A373" t="s">
        <v>520</v>
      </c>
      <c r="B373" t="s">
        <v>252</v>
      </c>
      <c r="D373">
        <v>309</v>
      </c>
      <c r="F373" t="str">
        <f t="shared" si="10"/>
        <v>117.595,3.304</v>
      </c>
      <c r="G373" t="str">
        <f t="shared" si="11"/>
        <v>,</v>
      </c>
      <c r="H373">
        <v>117.595</v>
      </c>
      <c r="I373">
        <v>3.3039999999999998</v>
      </c>
      <c r="M373" t="str">
        <f>CONCATENATE(" ",",",B373,",",C373,",",F373,",",G373,",",H373,",",I373,",",J373,",",K373,",",L373,","," ")</f>
        <v xml:space="preserve"> ,PLTS_Kayan_Hulu_ESDM,,117.595,3.304,,,117.595,3.304,,,, </v>
      </c>
    </row>
    <row r="374" spans="1:13" x14ac:dyDescent="0.3">
      <c r="A374" t="s">
        <v>520</v>
      </c>
      <c r="B374" t="s">
        <v>505</v>
      </c>
      <c r="D374">
        <v>310</v>
      </c>
      <c r="F374" t="str">
        <f t="shared" si="10"/>
        <v>117.595,3.304</v>
      </c>
      <c r="G374" t="str">
        <f t="shared" si="11"/>
        <v>,</v>
      </c>
      <c r="H374">
        <v>117.595</v>
      </c>
      <c r="I374">
        <v>3.3039999999999998</v>
      </c>
      <c r="M374" t="str">
        <f>CONCATENATE(" ",",",B374,",",C374,",",F374,",",G374,",",H374,",",I374,",",J374,",",K374,",",L374,","," ")</f>
        <v xml:space="preserve"> ,PLTD_Tarakan,,117.595,3.304,,,117.595,3.304,,,, </v>
      </c>
    </row>
    <row r="375" spans="1:13" x14ac:dyDescent="0.3">
      <c r="A375" t="s">
        <v>520</v>
      </c>
      <c r="B375" t="s">
        <v>253</v>
      </c>
      <c r="D375">
        <v>311</v>
      </c>
      <c r="F375" t="str">
        <f t="shared" si="10"/>
        <v>117.595,3.303</v>
      </c>
      <c r="G375" t="str">
        <f t="shared" si="11"/>
        <v>,</v>
      </c>
      <c r="H375">
        <v>117.595</v>
      </c>
      <c r="I375">
        <v>3.3029999999999999</v>
      </c>
      <c r="M375" t="str">
        <f>CONCATENATE(" ",",",B375,",",C375,",",F375,",",G375,",",H375,",",I375,",",J375,",",K375,",",L375,","," ")</f>
        <v xml:space="preserve"> ,PLTD_Sewa_Tarakan,,117.595,3.303,,,117.595,3.303,,,, </v>
      </c>
    </row>
    <row r="376" spans="1:13" x14ac:dyDescent="0.3">
      <c r="A376" t="s">
        <v>520</v>
      </c>
      <c r="B376" t="s">
        <v>506</v>
      </c>
      <c r="D376">
        <v>312</v>
      </c>
      <c r="F376" t="str">
        <f t="shared" si="10"/>
        <v>114.57,-3.31</v>
      </c>
      <c r="G376" t="str">
        <f t="shared" si="11"/>
        <v>,</v>
      </c>
      <c r="H376">
        <v>114.57</v>
      </c>
      <c r="I376">
        <v>-3.31</v>
      </c>
      <c r="M376" t="str">
        <f>CONCATENATE(" ",",",B376,",",C376,",",F376,",",G376,",",H376,",",I376,",",J376,",",K376,",",L376,","," ")</f>
        <v xml:space="preserve"> ,PLTG_Trisakti,,114.57,-3.31,,,114.57,-3.31,,,, </v>
      </c>
    </row>
    <row r="377" spans="1:13" x14ac:dyDescent="0.3">
      <c r="A377" t="s">
        <v>520</v>
      </c>
      <c r="B377" t="s">
        <v>254</v>
      </c>
      <c r="D377">
        <v>313</v>
      </c>
      <c r="F377" t="str">
        <f t="shared" si="10"/>
        <v>115.137,-0.622</v>
      </c>
      <c r="G377" t="str">
        <f t="shared" si="11"/>
        <v>,</v>
      </c>
      <c r="H377">
        <v>115.137</v>
      </c>
      <c r="I377">
        <v>-0.622</v>
      </c>
      <c r="M377" t="str">
        <f>CONCATENATE(" ",",",B377,",",C377,",",F377,",",G377,",",H377,",",I377,",",J377,",",K377,",",L377,","," ")</f>
        <v xml:space="preserve"> ,PLTMG_Bangkanai_Blok_#01,,115.137,-0.622,,,115.137,-0.622,,,, </v>
      </c>
    </row>
    <row r="378" spans="1:13" x14ac:dyDescent="0.3">
      <c r="A378" t="s">
        <v>520</v>
      </c>
      <c r="B378" t="s">
        <v>255</v>
      </c>
      <c r="D378">
        <v>314</v>
      </c>
      <c r="F378" t="str">
        <f t="shared" si="10"/>
        <v>115.137,-0.623</v>
      </c>
      <c r="G378" t="str">
        <f t="shared" si="11"/>
        <v>,</v>
      </c>
      <c r="H378">
        <v>115.137</v>
      </c>
      <c r="I378">
        <v>-0.623</v>
      </c>
      <c r="M378" t="str">
        <f>CONCATENATE(" ",",",B378,",",C378,",",F378,",",G378,",",H378,",",I378,",",J378,",",K378,",",L378,","," ")</f>
        <v xml:space="preserve"> ,PLTMG_Bangkanai_Blok_#02,,115.137,-0.623,,,115.137,-0.623,,,, </v>
      </c>
    </row>
    <row r="379" spans="1:13" x14ac:dyDescent="0.3">
      <c r="A379" t="s">
        <v>520</v>
      </c>
      <c r="B379" t="s">
        <v>256</v>
      </c>
      <c r="D379">
        <v>315</v>
      </c>
      <c r="F379" t="str">
        <f t="shared" si="10"/>
        <v>115.137,-0.623</v>
      </c>
      <c r="G379" t="str">
        <f t="shared" si="11"/>
        <v>,</v>
      </c>
      <c r="H379">
        <v>115.137</v>
      </c>
      <c r="I379">
        <v>-0.623</v>
      </c>
      <c r="M379" t="str">
        <f>CONCATENATE(" ",",",B379,",",C379,",",F379,",",G379,",",H379,",",I379,",",J379,",",K379,",",L379,","," ")</f>
        <v xml:space="preserve"> ,PLTMG_Bangkanai_Blok_#03,,115.137,-0.623,,,115.137,-0.623,,,, </v>
      </c>
    </row>
    <row r="380" spans="1:13" x14ac:dyDescent="0.3">
      <c r="A380" t="s">
        <v>520</v>
      </c>
      <c r="B380" t="s">
        <v>257</v>
      </c>
      <c r="D380">
        <v>316</v>
      </c>
      <c r="F380" t="str">
        <f t="shared" si="10"/>
        <v>115.137,-0.623</v>
      </c>
      <c r="G380" t="str">
        <f t="shared" si="11"/>
        <v>,</v>
      </c>
      <c r="H380">
        <v>115.137</v>
      </c>
      <c r="I380">
        <v>-0.623</v>
      </c>
      <c r="M380" t="str">
        <f>CONCATENATE(" ",",",B380,",",C380,",",F380,",",G380,",",H380,",",I380,",",J380,",",K380,",",L380,","," ")</f>
        <v xml:space="preserve"> ,PLTMG_Bangkanai_Blok_#04,,115.137,-0.623,,,115.137,-0.623,,,, </v>
      </c>
    </row>
    <row r="381" spans="1:13" x14ac:dyDescent="0.3">
      <c r="A381" t="s">
        <v>520</v>
      </c>
      <c r="B381" t="s">
        <v>258</v>
      </c>
      <c r="D381">
        <v>317</v>
      </c>
      <c r="F381" t="str">
        <f t="shared" si="10"/>
        <v>115.105,-3.927</v>
      </c>
      <c r="G381" t="str">
        <f t="shared" si="11"/>
        <v>,</v>
      </c>
      <c r="H381">
        <v>115.105</v>
      </c>
      <c r="I381">
        <v>-3.927</v>
      </c>
      <c r="M381" t="str">
        <f>CONCATENATE(" ",",",B381,",",C381,",",F381,",",G381,",",H381,",",I381,",",J381,",",K381,",",L381,","," ")</f>
        <v xml:space="preserve"> ,PLTU_Asam_Asam_#01,,115.105,-3.927,,,115.105,-3.927,,,, </v>
      </c>
    </row>
    <row r="382" spans="1:13" x14ac:dyDescent="0.3">
      <c r="A382" t="s">
        <v>520</v>
      </c>
      <c r="B382" t="s">
        <v>259</v>
      </c>
      <c r="D382">
        <v>318</v>
      </c>
      <c r="F382" t="str">
        <f t="shared" si="10"/>
        <v>115.106,-3.926</v>
      </c>
      <c r="G382" t="str">
        <f t="shared" si="11"/>
        <v>,</v>
      </c>
      <c r="H382">
        <v>115.10599999999999</v>
      </c>
      <c r="I382">
        <v>-3.9260000000000002</v>
      </c>
      <c r="M382" t="str">
        <f>CONCATENATE(" ",",",B382,",",C382,",",F382,",",G382,",",H382,",",I382,",",J382,",",K382,",",L382,","," ")</f>
        <v xml:space="preserve"> ,PLTU_Asam_Asam_#02,,115.106,-3.926,,,115.106,-3.926,,,, </v>
      </c>
    </row>
    <row r="383" spans="1:13" x14ac:dyDescent="0.3">
      <c r="A383" t="s">
        <v>520</v>
      </c>
      <c r="B383" t="s">
        <v>260</v>
      </c>
      <c r="D383">
        <v>319</v>
      </c>
      <c r="F383" t="str">
        <f t="shared" si="10"/>
        <v>115.106,-3.926</v>
      </c>
      <c r="G383" t="str">
        <f t="shared" si="11"/>
        <v>,</v>
      </c>
      <c r="H383">
        <v>115.10599999999999</v>
      </c>
      <c r="I383">
        <v>-3.9260000000000002</v>
      </c>
      <c r="M383" t="str">
        <f>CONCATENATE(" ",",",B383,",",C383,",",F383,",",G383,",",H383,",",I383,",",J383,",",K383,",",L383,","," ")</f>
        <v xml:space="preserve"> ,PLTU_Asam_Asam_#03,,115.106,-3.926,,,115.106,-3.926,,,, </v>
      </c>
    </row>
    <row r="384" spans="1:13" x14ac:dyDescent="0.3">
      <c r="A384" t="s">
        <v>520</v>
      </c>
      <c r="B384" t="s">
        <v>261</v>
      </c>
      <c r="D384">
        <v>320</v>
      </c>
      <c r="F384" t="str">
        <f t="shared" si="10"/>
        <v>115.106,-3.926</v>
      </c>
      <c r="G384" t="str">
        <f t="shared" si="11"/>
        <v>,</v>
      </c>
      <c r="H384">
        <v>115.10599999999999</v>
      </c>
      <c r="I384">
        <v>-3.9260000000000002</v>
      </c>
      <c r="M384" t="str">
        <f>CONCATENATE(" ",",",B384,",",C384,",",F384,",",G384,",",H384,",",I384,",",J384,",",K384,",",L384,","," ")</f>
        <v xml:space="preserve"> ,PLTU_Asam_Asam_#04,,115.106,-3.926,,,115.106,-3.926,,,, </v>
      </c>
    </row>
    <row r="385" spans="1:13" x14ac:dyDescent="0.3">
      <c r="A385" t="s">
        <v>520</v>
      </c>
      <c r="B385" t="s">
        <v>262</v>
      </c>
      <c r="D385">
        <v>321</v>
      </c>
      <c r="F385" t="str">
        <f t="shared" si="10"/>
        <v>114.209,-2.823</v>
      </c>
      <c r="G385" t="str">
        <f t="shared" si="11"/>
        <v>,</v>
      </c>
      <c r="H385">
        <v>114.209</v>
      </c>
      <c r="I385">
        <v>-2.823</v>
      </c>
      <c r="M385" t="str">
        <f>CONCATENATE(" ",",",B385,",",C385,",",F385,",",G385,",",H385,",",I385,",",J385,",",K385,",",L385,","," ")</f>
        <v xml:space="preserve"> ,PLTU_Pulang_Pisau_#01,,114.209,-2.823,,,114.209,-2.823,,,, </v>
      </c>
    </row>
    <row r="386" spans="1:13" x14ac:dyDescent="0.3">
      <c r="A386" t="s">
        <v>520</v>
      </c>
      <c r="B386" t="s">
        <v>263</v>
      </c>
      <c r="D386">
        <v>322</v>
      </c>
      <c r="F386" t="str">
        <f t="shared" si="10"/>
        <v>114.209,-2.823</v>
      </c>
      <c r="G386" t="str">
        <f t="shared" si="11"/>
        <v>,</v>
      </c>
      <c r="H386">
        <v>114.209</v>
      </c>
      <c r="I386">
        <v>-2.823</v>
      </c>
      <c r="M386" t="str">
        <f>CONCATENATE(" ",",",B386,",",C386,",",F386,",",G386,",",H386,",",I386,",",J386,",",K386,",",L386,","," ")</f>
        <v xml:space="preserve"> ,PLTU_Pulang_Pisau_#02,,114.209,-2.823,,,114.209,-2.823,,,, </v>
      </c>
    </row>
    <row r="387" spans="1:13" x14ac:dyDescent="0.3">
      <c r="A387" t="s">
        <v>520</v>
      </c>
      <c r="B387" t="s">
        <v>264</v>
      </c>
      <c r="D387">
        <v>323</v>
      </c>
      <c r="F387" t="str">
        <f t="shared" ref="F387:F450" si="12">CONCATENATE(H387,",",I387)</f>
        <v>117.454,0.137</v>
      </c>
      <c r="G387" t="str">
        <f t="shared" ref="G387:G450" si="13">CONCATENATE(J387,",",K387)</f>
        <v>,</v>
      </c>
      <c r="H387">
        <v>117.45399999999999</v>
      </c>
      <c r="I387">
        <v>0.13700000000000001</v>
      </c>
      <c r="M387" t="str">
        <f>CONCATENATE(" ",",",B387,",",C387,",",F387,",",G387,",",H387,",",I387,",",J387,",",K387,",",L387,","," ")</f>
        <v xml:space="preserve"> ,PLTMG_Bontang_Wartsila_#01,,117.454,0.137,,,117.454,0.137,,,, </v>
      </c>
    </row>
    <row r="388" spans="1:13" x14ac:dyDescent="0.3">
      <c r="A388" t="s">
        <v>520</v>
      </c>
      <c r="B388" t="s">
        <v>265</v>
      </c>
      <c r="D388">
        <v>324</v>
      </c>
      <c r="F388" t="str">
        <f t="shared" si="12"/>
        <v>117.454,0.138</v>
      </c>
      <c r="G388" t="str">
        <f t="shared" si="13"/>
        <v>,</v>
      </c>
      <c r="H388">
        <v>117.45399999999999</v>
      </c>
      <c r="I388">
        <v>0.13800000000000001</v>
      </c>
      <c r="M388" t="str">
        <f>CONCATENATE(" ",",",B388,",",C388,",",F388,",",G388,",",H388,",",I388,",",J388,",",K388,",",L388,","," ")</f>
        <v xml:space="preserve"> ,PLTMG_MPP_Kaltim_#03,,117.454,0.138,,,117.454,0.138,,,, </v>
      </c>
    </row>
    <row r="389" spans="1:13" x14ac:dyDescent="0.3">
      <c r="A389" t="s">
        <v>520</v>
      </c>
      <c r="B389" t="s">
        <v>266</v>
      </c>
      <c r="D389">
        <v>325</v>
      </c>
      <c r="F389" t="str">
        <f t="shared" si="12"/>
        <v>117.454,0.138</v>
      </c>
      <c r="G389" t="str">
        <f t="shared" si="13"/>
        <v>,</v>
      </c>
      <c r="H389">
        <v>117.45399999999999</v>
      </c>
      <c r="I389">
        <v>0.13800000000000001</v>
      </c>
      <c r="M389" t="str">
        <f>CONCATENATE(" ",",",B389,",",C389,",",F389,",",G389,",",H389,",",I389,",",J389,",",K389,",",L389,","," ")</f>
        <v xml:space="preserve"> ,PLTMG_MPP_Kaltim_#04,,117.454,0.138,,,117.454,0.138,,,, </v>
      </c>
    </row>
    <row r="390" spans="1:13" x14ac:dyDescent="0.3">
      <c r="A390" t="s">
        <v>520</v>
      </c>
      <c r="B390" t="s">
        <v>267</v>
      </c>
      <c r="D390">
        <v>326</v>
      </c>
      <c r="F390" t="str">
        <f t="shared" si="12"/>
        <v>117.454,0.138</v>
      </c>
      <c r="G390" t="str">
        <f t="shared" si="13"/>
        <v>,</v>
      </c>
      <c r="H390">
        <v>117.45399999999999</v>
      </c>
      <c r="I390">
        <v>0.13800000000000001</v>
      </c>
      <c r="M390" t="str">
        <f>CONCATENATE(" ",",",B390,",",C390,",",F390,",",G390,",",H390,",",I390,",",J390,",",K390,",",L390,","," ")</f>
        <v xml:space="preserve"> ,PLTMG_MPP_Kaltim_#01,,117.454,0.138,,,117.454,0.138,,,, </v>
      </c>
    </row>
    <row r="391" spans="1:13" x14ac:dyDescent="0.3">
      <c r="A391" t="s">
        <v>520</v>
      </c>
      <c r="B391" t="s">
        <v>268</v>
      </c>
      <c r="D391">
        <v>327</v>
      </c>
      <c r="F391" t="str">
        <f t="shared" si="12"/>
        <v>117.454,0.138</v>
      </c>
      <c r="G391" t="str">
        <f t="shared" si="13"/>
        <v>,</v>
      </c>
      <c r="H391">
        <v>117.45399999999999</v>
      </c>
      <c r="I391">
        <v>0.13800000000000001</v>
      </c>
      <c r="M391" t="str">
        <f>CONCATENATE(" ",",",B391,",",C391,",",F391,",",G391,",",H391,",",I391,",",J391,",",K391,",",L391,","," ")</f>
        <v xml:space="preserve"> ,PLTMG_MPP_Kaltim_#02,,117.454,0.138,,,117.454,0.138,,,, </v>
      </c>
    </row>
    <row r="392" spans="1:13" x14ac:dyDescent="0.3">
      <c r="A392" t="s">
        <v>520</v>
      </c>
      <c r="B392" t="s">
        <v>269</v>
      </c>
      <c r="D392">
        <v>328</v>
      </c>
      <c r="F392" t="str">
        <f t="shared" si="12"/>
        <v>117.454,0.137</v>
      </c>
      <c r="G392" t="str">
        <f t="shared" si="13"/>
        <v>,</v>
      </c>
      <c r="H392">
        <v>117.45399999999999</v>
      </c>
      <c r="I392">
        <v>0.13700000000000001</v>
      </c>
      <c r="M392" t="str">
        <f>CONCATENATE(" ",",",B392,",",C392,",",F392,",",G392,",",H392,",",I392,",",J392,",",K392,",",L392,","," ")</f>
        <v xml:space="preserve"> ,PLTMG_Bontang_Wartsila_#02,,117.454,0.137,,,117.454,0.137,,,, </v>
      </c>
    </row>
    <row r="393" spans="1:13" x14ac:dyDescent="0.3">
      <c r="A393" t="s">
        <v>520</v>
      </c>
      <c r="B393" t="s">
        <v>270</v>
      </c>
      <c r="D393">
        <v>329</v>
      </c>
      <c r="F393" t="str">
        <f t="shared" si="12"/>
        <v>116.789,-1.17</v>
      </c>
      <c r="G393" t="str">
        <f t="shared" si="13"/>
        <v>,</v>
      </c>
      <c r="H393">
        <v>116.789</v>
      </c>
      <c r="I393">
        <v>-1.17</v>
      </c>
      <c r="M393" t="str">
        <f>CONCATENATE(" ",",",B393,",",C393,",",F393,",",G393,",",H393,",",I393,",",J393,",",K393,",",L393,","," ")</f>
        <v xml:space="preserve"> ,PLTU_Teluk_Balikpapan_#01,,116.789,-1.17,,,116.789,-1.17,,,, </v>
      </c>
    </row>
    <row r="394" spans="1:13" x14ac:dyDescent="0.3">
      <c r="A394" t="s">
        <v>520</v>
      </c>
      <c r="B394" t="s">
        <v>271</v>
      </c>
      <c r="D394">
        <v>330</v>
      </c>
      <c r="F394" t="str">
        <f t="shared" si="12"/>
        <v>116.789,-1.17</v>
      </c>
      <c r="G394" t="str">
        <f t="shared" si="13"/>
        <v>,</v>
      </c>
      <c r="H394">
        <v>116.789</v>
      </c>
      <c r="I394">
        <v>-1.17</v>
      </c>
      <c r="M394" t="str">
        <f>CONCATENATE(" ",",",B394,",",C394,",",F394,",",G394,",",H394,",",I394,",",J394,",",K394,",",L394,","," ")</f>
        <v xml:space="preserve"> ,PLTU_Teluk_Balikpapan_#02,,116.789,-1.17,,,116.789,-1.17,,,, </v>
      </c>
    </row>
    <row r="395" spans="1:13" x14ac:dyDescent="0.3">
      <c r="A395" t="s">
        <v>520</v>
      </c>
      <c r="B395" t="s">
        <v>272</v>
      </c>
      <c r="D395">
        <v>331</v>
      </c>
      <c r="F395" t="str">
        <f t="shared" si="12"/>
        <v>117.051,-0.382</v>
      </c>
      <c r="G395" t="str">
        <f t="shared" si="13"/>
        <v>,</v>
      </c>
      <c r="H395">
        <v>117.051</v>
      </c>
      <c r="I395">
        <v>-0.38200000000000001</v>
      </c>
      <c r="M395" t="str">
        <f>CONCATENATE(" ",",",B395,",",C395,",",F395,",",G395,",",H395,",",I395,",",J395,",",K395,",",L395,","," ")</f>
        <v xml:space="preserve"> ,PLTGU_Tanjung_Batu_#01,,117.051,-0.382,,,117.051,-0.382,,,, </v>
      </c>
    </row>
    <row r="396" spans="1:13" x14ac:dyDescent="0.3">
      <c r="A396" t="s">
        <v>520</v>
      </c>
      <c r="B396" t="s">
        <v>273</v>
      </c>
      <c r="D396">
        <v>332</v>
      </c>
      <c r="F396" t="str">
        <f t="shared" si="12"/>
        <v>117.051,-0.381</v>
      </c>
      <c r="G396" t="str">
        <f t="shared" si="13"/>
        <v>,</v>
      </c>
      <c r="H396">
        <v>117.051</v>
      </c>
      <c r="I396">
        <v>-0.38100000000000001</v>
      </c>
      <c r="M396" t="str">
        <f>CONCATENATE(" ",",",B396,",",C396,",",F396,",",G396,",",H396,",",I396,",",J396,",",K396,",",L396,","," ")</f>
        <v xml:space="preserve"> ,PLTGU_Tanjung_Batu_#02,,117.051,-0.381,,,117.051,-0.381,,,, </v>
      </c>
    </row>
    <row r="397" spans="1:13" x14ac:dyDescent="0.3">
      <c r="A397" t="s">
        <v>520</v>
      </c>
      <c r="B397" t="s">
        <v>274</v>
      </c>
      <c r="D397">
        <v>333</v>
      </c>
      <c r="F397" t="str">
        <f t="shared" si="12"/>
        <v>117.051,-0.381</v>
      </c>
      <c r="G397" t="str">
        <f t="shared" si="13"/>
        <v>,</v>
      </c>
      <c r="H397">
        <v>117.051</v>
      </c>
      <c r="I397">
        <v>-0.38100000000000001</v>
      </c>
      <c r="M397" t="str">
        <f>CONCATENATE(" ",",",B397,",",C397,",",F397,",",G397,",",H397,",",I397,",",J397,",",K397,",",L397,","," ")</f>
        <v xml:space="preserve"> ,PLTGU_Tanjung_Batu_#03,,117.051,-0.381,,,117.051,-0.381,,,, </v>
      </c>
    </row>
    <row r="398" spans="1:13" x14ac:dyDescent="0.3">
      <c r="A398" t="s">
        <v>520</v>
      </c>
      <c r="B398" t="s">
        <v>275</v>
      </c>
      <c r="D398">
        <v>334</v>
      </c>
      <c r="F398" t="str">
        <f t="shared" si="12"/>
        <v>117.052,-0.384</v>
      </c>
      <c r="G398" t="str">
        <f t="shared" si="13"/>
        <v>,</v>
      </c>
      <c r="H398">
        <v>117.05200000000001</v>
      </c>
      <c r="I398">
        <v>-0.38400000000000001</v>
      </c>
      <c r="M398" t="str">
        <f>CONCATENATE(" ",",",B398,",",C398,",",F398,",",G398,",",H398,",",I398,",",J398,",",K398,",",L398,","," ")</f>
        <v xml:space="preserve"> ,PLTG_Peaking_#01,,117.052,-0.384,,,117.052,-0.384,,,, </v>
      </c>
    </row>
    <row r="399" spans="1:13" x14ac:dyDescent="0.3">
      <c r="A399" t="s">
        <v>520</v>
      </c>
      <c r="B399" t="s">
        <v>276</v>
      </c>
      <c r="D399">
        <v>335</v>
      </c>
      <c r="F399" t="str">
        <f t="shared" si="12"/>
        <v>117.052,-0.384</v>
      </c>
      <c r="G399" t="str">
        <f t="shared" si="13"/>
        <v>,</v>
      </c>
      <c r="H399">
        <v>117.05200000000001</v>
      </c>
      <c r="I399">
        <v>-0.38400000000000001</v>
      </c>
      <c r="M399" t="str">
        <f>CONCATENATE(" ",",",B399,",",C399,",",F399,",",G399,",",H399,",",I399,",",J399,",",K399,",",L399,","," ")</f>
        <v xml:space="preserve"> ,PLTG_Peaking_#02,,117.052,-0.384,,,117.052,-0.384,,,, </v>
      </c>
    </row>
    <row r="400" spans="1:13" x14ac:dyDescent="0.3">
      <c r="A400" t="s">
        <v>520</v>
      </c>
      <c r="B400" t="s">
        <v>277</v>
      </c>
      <c r="D400">
        <v>336</v>
      </c>
      <c r="F400" t="str">
        <f t="shared" si="12"/>
        <v>117.291,-0.317</v>
      </c>
      <c r="G400" t="str">
        <f t="shared" si="13"/>
        <v>,</v>
      </c>
      <c r="H400">
        <v>117.291</v>
      </c>
      <c r="I400">
        <v>-0.317</v>
      </c>
      <c r="M400" t="str">
        <f>CONCATENATE(" ",",",B400,",",C400,",",F400,",",G400,",",H400,",",I400,",",J400,",",K400,",",L400,","," ")</f>
        <v xml:space="preserve"> ,PLTG_Sambera_#01,,117.291,-0.317,,,117.291,-0.317,,,, </v>
      </c>
    </row>
    <row r="401" spans="1:13" x14ac:dyDescent="0.3">
      <c r="A401" t="s">
        <v>520</v>
      </c>
      <c r="B401" t="s">
        <v>278</v>
      </c>
      <c r="D401">
        <v>337</v>
      </c>
      <c r="F401" t="str">
        <f t="shared" si="12"/>
        <v>117.292,-0.317</v>
      </c>
      <c r="G401" t="str">
        <f t="shared" si="13"/>
        <v>,</v>
      </c>
      <c r="H401">
        <v>117.292</v>
      </c>
      <c r="I401">
        <v>-0.317</v>
      </c>
      <c r="M401" t="str">
        <f>CONCATENATE(" ",",",B401,",",C401,",",F401,",",G401,",",H401,",",I401,",",J401,",",K401,",",L401,","," ")</f>
        <v xml:space="preserve"> ,PLTG_Sambera_#02,,117.292,-0.317,,,117.292,-0.317,,,, </v>
      </c>
    </row>
    <row r="402" spans="1:13" x14ac:dyDescent="0.3">
      <c r="A402" t="s">
        <v>520</v>
      </c>
      <c r="B402" t="s">
        <v>507</v>
      </c>
      <c r="D402">
        <v>338</v>
      </c>
      <c r="F402" t="str">
        <f t="shared" si="12"/>
        <v>109.327,-0.001</v>
      </c>
      <c r="G402" t="str">
        <f t="shared" si="13"/>
        <v>,</v>
      </c>
      <c r="H402">
        <v>109.327</v>
      </c>
      <c r="I402">
        <v>-1E-3</v>
      </c>
      <c r="M402" t="str">
        <f>CONCATENATE(" ",",",B402,",",C402,",",F402,",",G402,",",H402,",",I402,",",J402,",",K402,",",L402,","," ")</f>
        <v xml:space="preserve"> ,PLTG_Siantan,,109.327,-0.001,,,109.327,-0.001,,,, </v>
      </c>
    </row>
    <row r="403" spans="1:13" x14ac:dyDescent="0.3">
      <c r="A403" t="s">
        <v>520</v>
      </c>
      <c r="B403" t="s">
        <v>279</v>
      </c>
      <c r="D403">
        <v>339</v>
      </c>
      <c r="F403" t="str">
        <f t="shared" si="12"/>
        <v>108.874,0.837</v>
      </c>
      <c r="G403" t="str">
        <f t="shared" si="13"/>
        <v>,</v>
      </c>
      <c r="H403">
        <v>108.874</v>
      </c>
      <c r="I403">
        <v>0.83699999999999997</v>
      </c>
      <c r="M403" t="str">
        <f>CONCATENATE(" ",",",B403,",",C403,",",F403,",",G403,",",H403,",",I403,",",J403,",",K403,",",L403,","," ")</f>
        <v xml:space="preserve"> ,PLTU_Parit_Baru_Site Bengkayang #01,,108.874,0.837,,,108.874,0.837,,,, </v>
      </c>
    </row>
    <row r="404" spans="1:13" x14ac:dyDescent="0.3">
      <c r="A404" t="s">
        <v>520</v>
      </c>
      <c r="B404" t="s">
        <v>280</v>
      </c>
      <c r="D404">
        <v>340</v>
      </c>
      <c r="F404" t="str">
        <f t="shared" si="12"/>
        <v>110.556,0.03</v>
      </c>
      <c r="G404" t="str">
        <f t="shared" si="13"/>
        <v>,</v>
      </c>
      <c r="H404">
        <v>110.556</v>
      </c>
      <c r="I404">
        <v>0.03</v>
      </c>
      <c r="M404" t="str">
        <f>CONCATENATE(" ",",",B404,",",C404,",",F404,",",G404,",",H404,",",I404,",",J404,",",K404,",",L404,","," ")</f>
        <v xml:space="preserve"> ,PLTU_Sanggau_#01,,110.556,0.03,,,110.556,0.03,,,, </v>
      </c>
    </row>
    <row r="405" spans="1:13" x14ac:dyDescent="0.3">
      <c r="A405" t="s">
        <v>520</v>
      </c>
      <c r="B405" t="s">
        <v>281</v>
      </c>
      <c r="D405">
        <v>341</v>
      </c>
      <c r="F405" t="str">
        <f t="shared" si="12"/>
        <v>110.556,0.03</v>
      </c>
      <c r="G405" t="str">
        <f t="shared" si="13"/>
        <v>,</v>
      </c>
      <c r="H405">
        <v>110.556</v>
      </c>
      <c r="I405">
        <v>0.03</v>
      </c>
      <c r="M405" t="str">
        <f>CONCATENATE(" ",",",B405,",",C405,",",F405,",",G405,",",H405,",",I405,",",J405,",",K405,",",L405,","," ")</f>
        <v xml:space="preserve"> ,PLTU_Sanggau_#02,,110.556,0.03,,,110.556,0.03,,,, </v>
      </c>
    </row>
    <row r="406" spans="1:13" x14ac:dyDescent="0.3">
      <c r="A406" t="s">
        <v>520</v>
      </c>
      <c r="B406" t="s">
        <v>282</v>
      </c>
      <c r="D406">
        <v>342</v>
      </c>
      <c r="F406" t="str">
        <f t="shared" si="12"/>
        <v>111.434,0.074</v>
      </c>
      <c r="G406" t="str">
        <f t="shared" si="13"/>
        <v>,</v>
      </c>
      <c r="H406">
        <v>111.434</v>
      </c>
      <c r="I406">
        <v>7.3999999999999996E-2</v>
      </c>
      <c r="M406" t="str">
        <f>CONCATENATE(" ",",",B406,",",C406,",",F406,",",G406,",",H406,",",I406,",",J406,",",K406,",",L406,","," ")</f>
        <v xml:space="preserve"> ,PLTU_Sintang_#01,,111.434,0.074,,,111.434,0.074,,,, </v>
      </c>
    </row>
    <row r="407" spans="1:13" x14ac:dyDescent="0.3">
      <c r="A407" t="s">
        <v>520</v>
      </c>
      <c r="B407" t="s">
        <v>283</v>
      </c>
      <c r="D407">
        <v>343</v>
      </c>
      <c r="F407" t="str">
        <f t="shared" si="12"/>
        <v>111.434,0.074</v>
      </c>
      <c r="G407" t="str">
        <f t="shared" si="13"/>
        <v>,</v>
      </c>
      <c r="H407">
        <v>111.434</v>
      </c>
      <c r="I407">
        <v>7.3999999999999996E-2</v>
      </c>
      <c r="M407" t="str">
        <f>CONCATENATE(" ",",",B407,",",C407,",",F407,",",G407,",",H407,",",I407,",",J407,",",K407,",",L407,","," ")</f>
        <v xml:space="preserve"> ,PLTU_Sintang_#02,,111.434,0.074,,,111.434,0.074,,,, </v>
      </c>
    </row>
    <row r="408" spans="1:13" x14ac:dyDescent="0.3">
      <c r="A408" t="s">
        <v>520</v>
      </c>
      <c r="B408" t="s">
        <v>284</v>
      </c>
      <c r="D408">
        <v>344</v>
      </c>
      <c r="F408" t="str">
        <f t="shared" si="12"/>
        <v>111.434,0.074</v>
      </c>
      <c r="G408" t="str">
        <f t="shared" si="13"/>
        <v>,</v>
      </c>
      <c r="H408">
        <v>111.434</v>
      </c>
      <c r="I408">
        <v>7.3999999999999996E-2</v>
      </c>
      <c r="M408" t="str">
        <f>CONCATENATE(" ",",",B408,",",C408,",",F408,",",G408,",",H408,",",I408,",",J408,",",K408,",",L408,","," ")</f>
        <v xml:space="preserve"> ,PLTU_Sintang_#03,,111.434,0.074,,,111.434,0.074,,,, </v>
      </c>
    </row>
    <row r="409" spans="1:13" x14ac:dyDescent="0.3">
      <c r="A409" t="s">
        <v>520</v>
      </c>
      <c r="B409" t="s">
        <v>285</v>
      </c>
      <c r="D409">
        <v>345</v>
      </c>
      <c r="F409" t="str">
        <f t="shared" si="12"/>
        <v>109.942,-1.782</v>
      </c>
      <c r="G409" t="str">
        <f t="shared" si="13"/>
        <v>,</v>
      </c>
      <c r="H409">
        <v>109.94199999999999</v>
      </c>
      <c r="I409">
        <v>-1.782</v>
      </c>
      <c r="M409" t="str">
        <f>CONCATENATE(" ",",",B409,",",C409,",",F409,",",G409,",",H409,",",I409,",",J409,",",K409,",",L409,","," ")</f>
        <v xml:space="preserve"> ,PLTU_Ketapang_#01,,109.942,-1.782,,,109.942,-1.782,,,, </v>
      </c>
    </row>
    <row r="410" spans="1:13" x14ac:dyDescent="0.3">
      <c r="A410" t="s">
        <v>520</v>
      </c>
      <c r="B410" t="s">
        <v>286</v>
      </c>
      <c r="D410">
        <v>346</v>
      </c>
      <c r="F410" t="str">
        <f t="shared" si="12"/>
        <v>109.942,-1.782</v>
      </c>
      <c r="G410" t="str">
        <f t="shared" si="13"/>
        <v>,</v>
      </c>
      <c r="H410">
        <v>109.94199999999999</v>
      </c>
      <c r="I410">
        <v>-1.782</v>
      </c>
      <c r="M410" t="str">
        <f>CONCATENATE(" ",",",B410,",",C410,",",F410,",",G410,",",H410,",",I410,",",J410,",",K410,",",L410,","," ")</f>
        <v xml:space="preserve"> ,PLTU_Ketapang_#02,,109.942,-1.782,,,109.942,-1.782,,,, </v>
      </c>
    </row>
    <row r="411" spans="1:13" x14ac:dyDescent="0.3">
      <c r="A411" t="s">
        <v>520</v>
      </c>
      <c r="B411" t="s">
        <v>508</v>
      </c>
      <c r="D411">
        <v>347</v>
      </c>
      <c r="F411" t="str">
        <f t="shared" si="12"/>
        <v>117.053,-0.383</v>
      </c>
      <c r="G411" t="str">
        <f t="shared" si="13"/>
        <v>,</v>
      </c>
      <c r="H411">
        <v>117.053</v>
      </c>
      <c r="I411">
        <v>-0.38300000000000001</v>
      </c>
      <c r="M411" t="str">
        <f>CONCATENATE(" ",",",B411,",",C411,",",F411,",",G411,",",H411,",",I411,",",J411,",",K411,",",L411,","," ")</f>
        <v xml:space="preserve"> ,PLTMG_Kaltimex,,117.053,-0.383,,,117.053,-0.383,,,, </v>
      </c>
    </row>
    <row r="412" spans="1:13" x14ac:dyDescent="0.3">
      <c r="A412" t="s">
        <v>520</v>
      </c>
      <c r="B412" t="s">
        <v>287</v>
      </c>
      <c r="D412">
        <v>348</v>
      </c>
      <c r="F412" t="str">
        <f t="shared" si="12"/>
        <v>116.74,-1.291</v>
      </c>
      <c r="G412" t="str">
        <f t="shared" si="13"/>
        <v>,</v>
      </c>
      <c r="H412">
        <v>116.74</v>
      </c>
      <c r="I412">
        <v>-1.2909999999999999</v>
      </c>
      <c r="M412" t="str">
        <f>CONCATENATE(" ",",",B412,",",C412,",",F412,",",G412,",",H412,",",I412,",",J412,",",K412,",",L412,","," ")</f>
        <v xml:space="preserve"> ,PLTMG_SW_Petung_(PT._Benuo_Taka_Energy)_#01,,116.74,-1.291,,,116.74,-1.291,,,, </v>
      </c>
    </row>
    <row r="413" spans="1:13" x14ac:dyDescent="0.3">
      <c r="A413" t="s">
        <v>520</v>
      </c>
      <c r="B413" t="s">
        <v>288</v>
      </c>
      <c r="D413">
        <v>349</v>
      </c>
      <c r="F413" t="str">
        <f t="shared" si="12"/>
        <v>116.74,-1.291</v>
      </c>
      <c r="G413" t="str">
        <f t="shared" si="13"/>
        <v>,</v>
      </c>
      <c r="H413">
        <v>116.74</v>
      </c>
      <c r="I413">
        <v>-1.2909999999999999</v>
      </c>
      <c r="M413" t="str">
        <f>CONCATENATE(" ",",",B413,",",C413,",",F413,",",G413,",",H413,",",I413,",",J413,",",K413,",",L413,","," ")</f>
        <v xml:space="preserve"> ,PLTMG_SW_Petung_(PT._Benuo_Taka_Energy)_#02,,116.74,-1.291,,,116.74,-1.291,,,, </v>
      </c>
    </row>
    <row r="414" spans="1:13" x14ac:dyDescent="0.3">
      <c r="A414" t="s">
        <v>520</v>
      </c>
      <c r="B414" t="s">
        <v>289</v>
      </c>
      <c r="D414">
        <v>350</v>
      </c>
      <c r="F414" t="str">
        <f t="shared" si="12"/>
        <v>116.74,-1.291</v>
      </c>
      <c r="G414" t="str">
        <f t="shared" si="13"/>
        <v>,</v>
      </c>
      <c r="H414">
        <v>116.74</v>
      </c>
      <c r="I414">
        <v>-1.2909999999999999</v>
      </c>
      <c r="M414" t="str">
        <f>CONCATENATE(" ",",",B414,",",C414,",",F414,",",G414,",",H414,",",I414,",",J414,",",K414,",",L414,","," ")</f>
        <v xml:space="preserve"> ,PLTMG_SW_Petung_(PT._Benuo_Taka_Energy)_#03,,116.74,-1.291,,,116.74,-1.291,,,, </v>
      </c>
    </row>
    <row r="415" spans="1:13" x14ac:dyDescent="0.3">
      <c r="A415" t="s">
        <v>520</v>
      </c>
      <c r="B415" t="s">
        <v>290</v>
      </c>
      <c r="D415">
        <v>351</v>
      </c>
      <c r="F415" t="str">
        <f t="shared" si="12"/>
        <v>116.74,-1.291</v>
      </c>
      <c r="G415" t="str">
        <f t="shared" si="13"/>
        <v>,</v>
      </c>
      <c r="H415">
        <v>116.74</v>
      </c>
      <c r="I415">
        <v>-1.2909999999999999</v>
      </c>
      <c r="M415" t="str">
        <f>CONCATENATE(" ",",",B415,",",C415,",",F415,",",G415,",",H415,",",I415,",",J415,",",K415,",",L415,","," ")</f>
        <v xml:space="preserve"> ,PLTMG_SW_Petung_(PT._Benuo_Taka_Energy)_#04,,116.74,-1.291,,,116.74,-1.291,,,, </v>
      </c>
    </row>
    <row r="416" spans="1:13" x14ac:dyDescent="0.3">
      <c r="A416" t="s">
        <v>520</v>
      </c>
      <c r="B416" t="s">
        <v>291</v>
      </c>
      <c r="D416">
        <v>352</v>
      </c>
      <c r="F416" t="str">
        <f t="shared" si="12"/>
        <v>115.57,-2.063</v>
      </c>
      <c r="G416" t="str">
        <f t="shared" si="13"/>
        <v>,</v>
      </c>
      <c r="H416">
        <v>115.57</v>
      </c>
      <c r="I416">
        <v>-2.0630000000000002</v>
      </c>
      <c r="M416" t="str">
        <f>CONCATENATE(" ",",",B416,",",C416,",",F416,",",G416,",",H416,",",I416,",",J416,",",K416,",",L416,","," ")</f>
        <v xml:space="preserve"> ,PLTU_PT._Conch_South_Kalimantan_Cement_(SKC),,115.57,-2.063,,,115.57,-2.063,,,, </v>
      </c>
    </row>
    <row r="417" spans="1:13" x14ac:dyDescent="0.3">
      <c r="A417" t="s">
        <v>520</v>
      </c>
      <c r="B417" t="s">
        <v>292</v>
      </c>
      <c r="D417">
        <v>353</v>
      </c>
      <c r="F417" t="str">
        <f t="shared" si="12"/>
        <v>116.029,-3.309</v>
      </c>
      <c r="G417" t="str">
        <f t="shared" si="13"/>
        <v>,</v>
      </c>
      <c r="H417">
        <v>116.029</v>
      </c>
      <c r="I417">
        <v>-3.3090000000000002</v>
      </c>
      <c r="M417" t="str">
        <f>CONCATENATE(" ",",",B417,",",C417,",",F417,",",G417,",",H417,",",I417,",",J417,",",K417,",",L417,","," ")</f>
        <v xml:space="preserve"> ,PLTU_Dua_Samudera_Perkasa_(DSP),,116.029,-3.309,,,116.029,-3.309,,,, </v>
      </c>
    </row>
    <row r="418" spans="1:13" x14ac:dyDescent="0.3">
      <c r="A418" t="s">
        <v>520</v>
      </c>
      <c r="B418" t="s">
        <v>293</v>
      </c>
      <c r="D418">
        <v>354</v>
      </c>
      <c r="F418" t="str">
        <f t="shared" si="12"/>
        <v>115.127,-2.018</v>
      </c>
      <c r="G418" t="str">
        <f t="shared" si="13"/>
        <v>,</v>
      </c>
      <c r="H418">
        <v>115.127</v>
      </c>
      <c r="I418">
        <v>-2.0179999999999998</v>
      </c>
      <c r="M418" t="str">
        <f>CONCATENATE(" ",",",B418,",",C418,",",F418,",",G418,",",H418,",",I418,",",J418,",",K418,",",L418,","," ")</f>
        <v xml:space="preserve"> ,PLTU_Rimau_Electric,,115.127,-2.018,,,115.127,-2.018,,,, </v>
      </c>
    </row>
    <row r="419" spans="1:13" x14ac:dyDescent="0.3">
      <c r="A419" t="s">
        <v>520</v>
      </c>
      <c r="B419" t="s">
        <v>509</v>
      </c>
      <c r="D419">
        <v>355</v>
      </c>
      <c r="F419" t="str">
        <f t="shared" si="12"/>
        <v>117.451,0.166</v>
      </c>
      <c r="G419" t="str">
        <f t="shared" si="13"/>
        <v>,</v>
      </c>
      <c r="H419">
        <v>117.45099999999999</v>
      </c>
      <c r="I419">
        <v>0.16600000000000001</v>
      </c>
      <c r="M419" t="str">
        <f>CONCATENATE(" ",",",B419,",",C419,",",F419,",",G419,",",H419,",",I419,",",J419,",",K419,",",L419,","," ")</f>
        <v xml:space="preserve"> ,PLTMG_Belimbing,,117.451,0.166,,,117.451,0.166,,,, </v>
      </c>
    </row>
    <row r="420" spans="1:13" x14ac:dyDescent="0.3">
      <c r="A420" t="s">
        <v>520</v>
      </c>
      <c r="B420" t="s">
        <v>294</v>
      </c>
      <c r="D420">
        <v>356</v>
      </c>
      <c r="F420" t="str">
        <f t="shared" si="12"/>
        <v>116.801,-1.199</v>
      </c>
      <c r="G420" t="str">
        <f t="shared" si="13"/>
        <v>,</v>
      </c>
      <c r="H420">
        <v>116.801</v>
      </c>
      <c r="I420">
        <v>-1.1990000000000001</v>
      </c>
      <c r="M420" t="str">
        <f>CONCATENATE(" ",",",B420,",",C420,",",F420,",",G420,",",H420,",",I420,",",J420,",",K420,",",L420,","," ")</f>
        <v xml:space="preserve"> ,PLTU_Kariangau_(PT._Kariangau_Power)_#01,,116.801,-1.199,,,116.801,-1.199,,,, </v>
      </c>
    </row>
    <row r="421" spans="1:13" x14ac:dyDescent="0.3">
      <c r="A421" t="s">
        <v>520</v>
      </c>
      <c r="B421" t="s">
        <v>295</v>
      </c>
      <c r="D421">
        <v>357</v>
      </c>
      <c r="F421" t="str">
        <f t="shared" si="12"/>
        <v>116.801,-1.199</v>
      </c>
      <c r="G421" t="str">
        <f t="shared" si="13"/>
        <v>,</v>
      </c>
      <c r="H421">
        <v>116.801</v>
      </c>
      <c r="I421">
        <v>-1.1990000000000001</v>
      </c>
      <c r="M421" t="str">
        <f>CONCATENATE(" ",",",B421,",",C421,",",F421,",",G421,",",H421,",",I421,",",J421,",",K421,",",L421,","," ")</f>
        <v xml:space="preserve"> ,PLTU_Kariangau_(PT._Kariangau_Power)_#02,,116.801,-1.199,,,116.801,-1.199,,,, </v>
      </c>
    </row>
    <row r="422" spans="1:13" x14ac:dyDescent="0.3">
      <c r="A422" t="s">
        <v>520</v>
      </c>
      <c r="B422" t="s">
        <v>296</v>
      </c>
      <c r="D422">
        <v>358</v>
      </c>
      <c r="F422" t="str">
        <f t="shared" si="12"/>
        <v>117.093,-0.543</v>
      </c>
      <c r="G422" t="str">
        <f t="shared" si="13"/>
        <v>,</v>
      </c>
      <c r="H422">
        <v>117.093</v>
      </c>
      <c r="I422">
        <v>-0.54300000000000004</v>
      </c>
      <c r="M422" t="str">
        <f>CONCATENATE(" ",",",B422,",",C422,",",F422,",",G422,",",H422,",",I422,",",J422,",",K422,",",L422,","," ")</f>
        <v xml:space="preserve"> ,PLTU_Senoni_#01,,117.093,-0.543,,,117.093,-0.543,,,, </v>
      </c>
    </row>
    <row r="423" spans="1:13" x14ac:dyDescent="0.3">
      <c r="A423" t="s">
        <v>520</v>
      </c>
      <c r="B423" t="s">
        <v>297</v>
      </c>
      <c r="D423">
        <v>359</v>
      </c>
      <c r="F423" t="str">
        <f t="shared" si="12"/>
        <v>117.093,-0.544</v>
      </c>
      <c r="G423" t="str">
        <f t="shared" si="13"/>
        <v>,</v>
      </c>
      <c r="H423">
        <v>117.093</v>
      </c>
      <c r="I423">
        <v>-0.54400000000000004</v>
      </c>
      <c r="M423" t="str">
        <f>CONCATENATE(" ",",",B423,",",C423,",",F423,",",G423,",",H423,",",I423,",",J423,",",K423,",",L423,","," ")</f>
        <v xml:space="preserve"> ,PLTU_Senoni_#02,,117.093,-0.544,,,117.093,-0.544,,,, </v>
      </c>
    </row>
    <row r="424" spans="1:13" x14ac:dyDescent="0.3">
      <c r="A424" t="s">
        <v>520</v>
      </c>
      <c r="B424" t="s">
        <v>298</v>
      </c>
      <c r="D424">
        <v>360</v>
      </c>
      <c r="F424" t="str">
        <f t="shared" si="12"/>
        <v>117.035,-0.547</v>
      </c>
      <c r="G424" t="str">
        <f t="shared" si="13"/>
        <v>,</v>
      </c>
      <c r="H424">
        <v>117.035</v>
      </c>
      <c r="I424">
        <v>-0.54700000000000004</v>
      </c>
      <c r="M424" t="str">
        <f>CONCATENATE(" ",",",B424,",",C424,",",F424,",",G424,",",H424,",",I424,",",J424,",",K424,",",L424,","," ")</f>
        <v xml:space="preserve"> ,PLTU_Rimba_Raya,,117.035,-0.547,,,117.035,-0.547,,,, </v>
      </c>
    </row>
    <row r="425" spans="1:13" x14ac:dyDescent="0.3">
      <c r="A425" t="s">
        <v>520</v>
      </c>
      <c r="B425" t="s">
        <v>299</v>
      </c>
      <c r="D425">
        <v>361</v>
      </c>
      <c r="F425" t="str">
        <f t="shared" si="12"/>
        <v>117.189,-0.78</v>
      </c>
      <c r="G425" t="str">
        <f t="shared" si="13"/>
        <v>,</v>
      </c>
      <c r="H425">
        <v>117.18899999999999</v>
      </c>
      <c r="I425">
        <v>-0.78</v>
      </c>
      <c r="M425" t="str">
        <f>CONCATENATE(" ",",",B425,",",C425,",",F425,",",G425,",",H425,",",I425,",",J425,",",K425,",",L425,","," ")</f>
        <v xml:space="preserve"> ,PLTU_MT_Kaltim_(Muara_Jawa)_#01,,117.189,-0.78,,,117.189,-0.78,,,, </v>
      </c>
    </row>
    <row r="426" spans="1:13" x14ac:dyDescent="0.3">
      <c r="A426" t="s">
        <v>520</v>
      </c>
      <c r="B426" t="s">
        <v>300</v>
      </c>
      <c r="D426">
        <v>362</v>
      </c>
      <c r="F426" t="str">
        <f t="shared" si="12"/>
        <v>117.189,-0.78</v>
      </c>
      <c r="G426" t="str">
        <f t="shared" si="13"/>
        <v>,</v>
      </c>
      <c r="H426">
        <v>117.18899999999999</v>
      </c>
      <c r="I426">
        <v>-0.78</v>
      </c>
      <c r="M426" t="str">
        <f>CONCATENATE(" ",",",B426,",",C426,",",F426,",",G426,",",H426,",",I426,",",J426,",",K426,",",L426,","," ")</f>
        <v xml:space="preserve"> ,PLTU_MT_Kaltim_(Muara_Jawa)_#02,,117.189,-0.78,,,117.189,-0.78,,,, </v>
      </c>
    </row>
    <row r="427" spans="1:13" x14ac:dyDescent="0.3">
      <c r="A427" t="s">
        <v>520</v>
      </c>
      <c r="B427" t="s">
        <v>301</v>
      </c>
      <c r="D427">
        <v>363</v>
      </c>
      <c r="F427" t="str">
        <f t="shared" si="12"/>
        <v>115.442,-2.162</v>
      </c>
      <c r="G427" t="str">
        <f t="shared" si="13"/>
        <v>,</v>
      </c>
      <c r="H427">
        <v>115.44199999999999</v>
      </c>
      <c r="I427">
        <v>-2.1619999999999999</v>
      </c>
      <c r="M427" t="str">
        <f>CONCATENATE(" ",",",B427,",",C427,",",F427,",",G427,",",H427,",",I427,",",J427,",",K427,",",L427,","," ")</f>
        <v xml:space="preserve"> ,PLTU_Kalsel-1_(PT._Tanjung_Power_Indonesia)_#01,,115.442,-2.162,,,115.442,-2.162,,,, </v>
      </c>
    </row>
    <row r="428" spans="1:13" x14ac:dyDescent="0.3">
      <c r="A428" t="s">
        <v>520</v>
      </c>
      <c r="B428" t="s">
        <v>302</v>
      </c>
      <c r="D428">
        <v>364</v>
      </c>
      <c r="F428" t="str">
        <f t="shared" si="12"/>
        <v>115.443,-2.162</v>
      </c>
      <c r="G428" t="str">
        <f t="shared" si="13"/>
        <v>,</v>
      </c>
      <c r="H428">
        <v>115.443</v>
      </c>
      <c r="I428">
        <v>-2.1619999999999999</v>
      </c>
      <c r="M428" t="str">
        <f>CONCATENATE(" ",",",B428,",",C428,",",F428,",",G428,",",H428,",",I428,",",J428,",",K428,",",L428,","," ")</f>
        <v xml:space="preserve"> ,PLTU_Kalsel-1_(PT._Tanjung_Power_Indonesia)_#02,,115.443,-2.162,,,115.443,-2.162,,,, </v>
      </c>
    </row>
    <row r="429" spans="1:13" x14ac:dyDescent="0.3">
      <c r="A429" t="s">
        <v>520</v>
      </c>
      <c r="B429" t="s">
        <v>303</v>
      </c>
      <c r="D429">
        <v>365</v>
      </c>
      <c r="F429" t="str">
        <f t="shared" si="12"/>
        <v>117.135,-0.988</v>
      </c>
      <c r="G429" t="str">
        <f t="shared" si="13"/>
        <v>,</v>
      </c>
      <c r="H429">
        <v>117.13500000000001</v>
      </c>
      <c r="I429">
        <v>-0.98799999999999999</v>
      </c>
      <c r="M429" t="str">
        <f>CONCATENATE(" ",",",B429,",",C429,",",F429,",",G429,",",H429,",",I429,",",J429,",",K429,",",L429,","," ")</f>
        <v xml:space="preserve"> ,PLTG_Senipah_#01,,117.135,-0.988,,,117.135,-0.988,,,, </v>
      </c>
    </row>
    <row r="430" spans="1:13" x14ac:dyDescent="0.3">
      <c r="A430" t="s">
        <v>520</v>
      </c>
      <c r="B430" t="s">
        <v>304</v>
      </c>
      <c r="D430">
        <v>366</v>
      </c>
      <c r="F430" t="str">
        <f t="shared" si="12"/>
        <v>117.136,-0.987</v>
      </c>
      <c r="G430" t="str">
        <f t="shared" si="13"/>
        <v>,</v>
      </c>
      <c r="H430">
        <v>117.136</v>
      </c>
      <c r="I430">
        <v>-0.98699999999999999</v>
      </c>
      <c r="M430" t="str">
        <f>CONCATENATE(" ",",",B430,",",C430,",",F430,",",G430,",",H430,",",I430,",",J430,",",K430,",",L430,","," ")</f>
        <v xml:space="preserve"> ,PLTG_Senipah_#02,,117.136,-0.987,,,117.136,-0.987,,,, </v>
      </c>
    </row>
    <row r="431" spans="1:13" x14ac:dyDescent="0.3">
      <c r="A431" t="s">
        <v>520</v>
      </c>
      <c r="B431" t="s">
        <v>305</v>
      </c>
      <c r="D431">
        <v>367</v>
      </c>
      <c r="F431" t="str">
        <f t="shared" si="12"/>
        <v>117.062,-0.373</v>
      </c>
      <c r="G431" t="str">
        <f t="shared" si="13"/>
        <v>,</v>
      </c>
      <c r="H431">
        <v>117.062</v>
      </c>
      <c r="I431">
        <v>-0.373</v>
      </c>
      <c r="M431" t="str">
        <f>CONCATENATE(" ",",",B431,",",C431,",",F431,",",G431,",",H431,",",I431,",",J431,",",K431,",",L431,","," ")</f>
        <v xml:space="preserve"> ,PLTU_Embalut_(PT._Cahaya_Fajar_Kaltim)_#01,,117.062,-0.373,,,117.062,-0.373,,,, </v>
      </c>
    </row>
    <row r="432" spans="1:13" x14ac:dyDescent="0.3">
      <c r="A432" t="s">
        <v>520</v>
      </c>
      <c r="B432" t="s">
        <v>306</v>
      </c>
      <c r="D432">
        <v>368</v>
      </c>
      <c r="F432" t="str">
        <f t="shared" si="12"/>
        <v>117.062,-0.373</v>
      </c>
      <c r="G432" t="str">
        <f t="shared" si="13"/>
        <v>,</v>
      </c>
      <c r="H432">
        <v>117.062</v>
      </c>
      <c r="I432">
        <v>-0.373</v>
      </c>
      <c r="M432" t="str">
        <f>CONCATENATE(" ",",",B432,",",C432,",",F432,",",G432,",",H432,",",I432,",",J432,",",K432,",",L432,","," ")</f>
        <v xml:space="preserve"> ,PLTU_Embalut_(PT._Cahaya_Fajar_Kaltim)_#02,,117.062,-0.373,,,117.062,-0.373,,,, </v>
      </c>
    </row>
    <row r="433" spans="1:13" x14ac:dyDescent="0.3">
      <c r="A433" t="s">
        <v>520</v>
      </c>
      <c r="B433" t="s">
        <v>307</v>
      </c>
      <c r="D433">
        <v>369</v>
      </c>
      <c r="F433" t="str">
        <f t="shared" si="12"/>
        <v>117.063,-0.373</v>
      </c>
      <c r="G433" t="str">
        <f t="shared" si="13"/>
        <v>,</v>
      </c>
      <c r="H433">
        <v>117.063</v>
      </c>
      <c r="I433">
        <v>-0.373</v>
      </c>
      <c r="M433" t="str">
        <f>CONCATENATE(" ",",",B433,",",C433,",",F433,",",G433,",",H433,",",I433,",",J433,",",K433,",",L433,","," ")</f>
        <v xml:space="preserve"> ,PLTU_Embalut_Ekspansi_(PT._Cahaya_Fajar_Kaltim),,117.063,-0.373,,,117.063,-0.373,,,, </v>
      </c>
    </row>
    <row r="434" spans="1:13" x14ac:dyDescent="0.3">
      <c r="A434" t="s">
        <v>520</v>
      </c>
      <c r="B434" t="s">
        <v>308</v>
      </c>
      <c r="D434">
        <v>370</v>
      </c>
      <c r="F434" t="str">
        <f t="shared" si="12"/>
        <v>109.204,0.059</v>
      </c>
      <c r="G434" t="str">
        <f t="shared" si="13"/>
        <v>,</v>
      </c>
      <c r="H434">
        <v>109.20399999999999</v>
      </c>
      <c r="I434">
        <v>5.8999999999999997E-2</v>
      </c>
      <c r="M434" t="str">
        <f>CONCATENATE(" ",",",B434,",",C434,",",F434,",",G434,",",H434,",",I434,",",J434,",",K434,",",L434,","," ")</f>
        <v xml:space="preserve"> ,PLTMG_MPP_PLN_Batam_(MPP_Pontianak),,109.204,0.059,,,109.204,0.059,,,, </v>
      </c>
    </row>
    <row r="435" spans="1:13" x14ac:dyDescent="0.3">
      <c r="A435" t="s">
        <v>520</v>
      </c>
      <c r="B435" t="s">
        <v>309</v>
      </c>
      <c r="D435">
        <v>371</v>
      </c>
      <c r="F435" t="str">
        <f t="shared" si="12"/>
        <v>113.873,-1.117</v>
      </c>
      <c r="G435" t="str">
        <f t="shared" si="13"/>
        <v>,</v>
      </c>
      <c r="H435">
        <v>113.873</v>
      </c>
      <c r="I435">
        <v>-1.117</v>
      </c>
      <c r="M435" t="str">
        <f>CONCATENATE(" ",",",B435,",",C435,",",F435,",",G435,",",H435,",",I435,",",J435,",",K435,",",L435,","," ")</f>
        <v xml:space="preserve"> ,PLTD_Kuala_Kurun_#01_(MWM),,113.873,-1.117,,,113.873,-1.117,,,, </v>
      </c>
    </row>
    <row r="436" spans="1:13" x14ac:dyDescent="0.3">
      <c r="A436" t="s">
        <v>520</v>
      </c>
      <c r="B436" t="s">
        <v>310</v>
      </c>
      <c r="D436">
        <v>372</v>
      </c>
      <c r="F436" t="str">
        <f t="shared" si="12"/>
        <v>113.873,-1.117</v>
      </c>
      <c r="G436" t="str">
        <f t="shared" si="13"/>
        <v>,</v>
      </c>
      <c r="H436">
        <v>113.873</v>
      </c>
      <c r="I436">
        <v>-1.117</v>
      </c>
      <c r="M436" t="str">
        <f>CONCATENATE(" ",",",B436,",",C436,",",F436,",",G436,",",H436,",",I436,",",J436,",",K436,",",L436,","," ")</f>
        <v xml:space="preserve"> ,PLTD_Kuala_Kurun_#02_(DEUTZ_MWM),,113.873,-1.117,,,113.873,-1.117,,,, </v>
      </c>
    </row>
    <row r="437" spans="1:13" x14ac:dyDescent="0.3">
      <c r="A437" t="s">
        <v>520</v>
      </c>
      <c r="B437" t="s">
        <v>311</v>
      </c>
      <c r="D437">
        <v>373</v>
      </c>
      <c r="F437" t="str">
        <f t="shared" si="12"/>
        <v>113.872,-1.117</v>
      </c>
      <c r="G437" t="str">
        <f t="shared" si="13"/>
        <v>,</v>
      </c>
      <c r="H437">
        <v>113.872</v>
      </c>
      <c r="I437">
        <v>-1.117</v>
      </c>
      <c r="M437" t="str">
        <f>CONCATENATE(" ",",",B437,",",C437,",",F437,",",G437,",",H437,",",I437,",",J437,",",K437,",",L437,","," ")</f>
        <v xml:space="preserve"> ,PLTD_Kuala_Kurun_#03_MITSUBISHI),,113.872,-1.117,,,113.872,-1.117,,,, </v>
      </c>
    </row>
    <row r="438" spans="1:13" x14ac:dyDescent="0.3">
      <c r="A438" t="s">
        <v>520</v>
      </c>
      <c r="B438" t="s">
        <v>312</v>
      </c>
      <c r="D438">
        <v>374</v>
      </c>
      <c r="F438" t="str">
        <f t="shared" si="12"/>
        <v>113.872,-1.117</v>
      </c>
      <c r="G438" t="str">
        <f t="shared" si="13"/>
        <v>,</v>
      </c>
      <c r="H438">
        <v>113.872</v>
      </c>
      <c r="I438">
        <v>-1.117</v>
      </c>
      <c r="M438" t="str">
        <f>CONCATENATE(" ",",",B438,",",C438,",",F438,",",G438,",",H438,",",I438,",",J438,",",K438,",",L438,","," ")</f>
        <v xml:space="preserve"> ,PLTD_Kuala_Kurun_#04_MITSUBISHI),,113.872,-1.117,,,113.872,-1.117,,,, </v>
      </c>
    </row>
    <row r="439" spans="1:13" x14ac:dyDescent="0.3">
      <c r="A439" t="s">
        <v>520</v>
      </c>
      <c r="B439" t="s">
        <v>313</v>
      </c>
      <c r="D439">
        <v>375</v>
      </c>
      <c r="F439" t="str">
        <f t="shared" si="12"/>
        <v>113.872,-1.117</v>
      </c>
      <c r="G439" t="str">
        <f t="shared" si="13"/>
        <v>,</v>
      </c>
      <c r="H439">
        <v>113.872</v>
      </c>
      <c r="I439">
        <v>-1.117</v>
      </c>
      <c r="M439" t="str">
        <f>CONCATENATE(" ",",",B439,",",C439,",",F439,",",G439,",",H439,",",I439,",",J439,",",K439,",",L439,","," ")</f>
        <v xml:space="preserve"> ,PLTD_Kuala_Kurun_#05_MITSUBISHI),,113.872,-1.117,,,113.872,-1.117,,,, </v>
      </c>
    </row>
    <row r="440" spans="1:13" x14ac:dyDescent="0.3">
      <c r="A440" t="s">
        <v>520</v>
      </c>
      <c r="B440" t="s">
        <v>314</v>
      </c>
      <c r="D440">
        <v>376</v>
      </c>
      <c r="F440" t="str">
        <f t="shared" si="12"/>
        <v>112.545,-3.39</v>
      </c>
      <c r="G440" t="str">
        <f t="shared" si="13"/>
        <v>,</v>
      </c>
      <c r="H440">
        <v>112.545</v>
      </c>
      <c r="I440">
        <v>-3.39</v>
      </c>
      <c r="M440" t="str">
        <f>CONCATENATE(" ",",",B440,",",C440,",",F440,",",G440,",",H440,",",I440,",",J440,",",K440,",",L440,","," ")</f>
        <v xml:space="preserve"> ,PLTD_Kuala_Pembuang_#01_(MWM),,112.545,-3.39,,,112.545,-3.39,,,, </v>
      </c>
    </row>
    <row r="441" spans="1:13" x14ac:dyDescent="0.3">
      <c r="A441" t="s">
        <v>520</v>
      </c>
      <c r="B441" t="s">
        <v>315</v>
      </c>
      <c r="D441">
        <v>377</v>
      </c>
      <c r="F441" t="str">
        <f t="shared" si="12"/>
        <v>112.545,-3.39</v>
      </c>
      <c r="G441" t="str">
        <f t="shared" si="13"/>
        <v>,</v>
      </c>
      <c r="H441">
        <v>112.545</v>
      </c>
      <c r="I441">
        <v>-3.39</v>
      </c>
      <c r="M441" t="str">
        <f>CONCATENATE(" ",",",B441,",",C441,",",F441,",",G441,",",H441,",",I441,",",J441,",",K441,",",L441,","," ")</f>
        <v xml:space="preserve"> ,PLTD_Kuala_Pembuang_#05_(MITSUBISHI),,112.545,-3.39,,,112.545,-3.39,,,, </v>
      </c>
    </row>
    <row r="442" spans="1:13" x14ac:dyDescent="0.3">
      <c r="A442" t="s">
        <v>520</v>
      </c>
      <c r="B442" t="s">
        <v>316</v>
      </c>
      <c r="D442">
        <v>378</v>
      </c>
      <c r="F442" t="str">
        <f t="shared" si="12"/>
        <v>112.545,-3.39</v>
      </c>
      <c r="G442" t="str">
        <f t="shared" si="13"/>
        <v>,</v>
      </c>
      <c r="H442">
        <v>112.545</v>
      </c>
      <c r="I442">
        <v>-3.39</v>
      </c>
      <c r="M442" t="str">
        <f>CONCATENATE(" ",",",B442,",",C442,",",F442,",",G442,",",H442,",",I442,",",J442,",",K442,",",L442,","," ")</f>
        <v xml:space="preserve"> ,PLTD_Kuala_Pembuang_#06_(MITSUBISIH),,112.545,-3.39,,,112.545,-3.39,,,, </v>
      </c>
    </row>
    <row r="443" spans="1:13" x14ac:dyDescent="0.3">
      <c r="A443" t="s">
        <v>520</v>
      </c>
      <c r="B443" t="s">
        <v>317</v>
      </c>
      <c r="D443">
        <v>379</v>
      </c>
      <c r="F443" t="str">
        <f t="shared" si="12"/>
        <v>112.545,-3.39</v>
      </c>
      <c r="G443" t="str">
        <f t="shared" si="13"/>
        <v>,</v>
      </c>
      <c r="H443">
        <v>112.545</v>
      </c>
      <c r="I443">
        <v>-3.39</v>
      </c>
      <c r="M443" t="str">
        <f>CONCATENATE(" ",",",B443,",",C443,",",F443,",",G443,",",H443,",",I443,",",J443,",",K443,",",L443,","," ")</f>
        <v xml:space="preserve"> ,PLTD_Kuala_Pembuang_#07_(MITSUBISHI),,112.545,-3.39,,,112.545,-3.39,,,, </v>
      </c>
    </row>
    <row r="444" spans="1:13" x14ac:dyDescent="0.3">
      <c r="A444" t="s">
        <v>520</v>
      </c>
      <c r="B444" t="s">
        <v>318</v>
      </c>
      <c r="D444">
        <v>380</v>
      </c>
      <c r="F444" t="str">
        <f t="shared" si="12"/>
        <v>112.545,-3.39</v>
      </c>
      <c r="G444" t="str">
        <f t="shared" si="13"/>
        <v>,</v>
      </c>
      <c r="H444">
        <v>112.545</v>
      </c>
      <c r="I444">
        <v>-3.39</v>
      </c>
      <c r="M444" t="str">
        <f>CONCATENATE(" ",",",B444,",",C444,",",F444,",",G444,",",H444,",",I444,",",J444,",",K444,",",L444,","," ")</f>
        <v xml:space="preserve"> ,PLTD_Kuala_Pembuang_#08_(MITSUBISHI),,112.545,-3.39,,,112.545,-3.39,,,, </v>
      </c>
    </row>
    <row r="445" spans="1:13" x14ac:dyDescent="0.3">
      <c r="A445" t="s">
        <v>520</v>
      </c>
      <c r="B445" t="s">
        <v>319</v>
      </c>
      <c r="D445">
        <v>381</v>
      </c>
      <c r="F445" t="str">
        <f t="shared" si="12"/>
        <v>111.164,-2.717</v>
      </c>
      <c r="G445" t="str">
        <f t="shared" si="13"/>
        <v>,</v>
      </c>
      <c r="H445">
        <v>111.164</v>
      </c>
      <c r="I445">
        <v>-2.7170000000000001</v>
      </c>
      <c r="M445" t="str">
        <f>CONCATENATE(" ",",",B445,",",C445,",",F445,",",G445,",",H445,",",I445,",",J445,",",K445,",",L445,","," ")</f>
        <v xml:space="preserve"> ,PLTD_Sukamara_#03_(MWM),,111.164,-2.717,,,111.164,-2.717,,,, </v>
      </c>
    </row>
    <row r="446" spans="1:13" x14ac:dyDescent="0.3">
      <c r="A446" t="s">
        <v>520</v>
      </c>
      <c r="B446" t="s">
        <v>320</v>
      </c>
      <c r="D446">
        <v>382</v>
      </c>
      <c r="F446" t="str">
        <f t="shared" si="12"/>
        <v>111.164,-2.717</v>
      </c>
      <c r="G446" t="str">
        <f t="shared" si="13"/>
        <v>,</v>
      </c>
      <c r="H446">
        <v>111.164</v>
      </c>
      <c r="I446">
        <v>-2.7170000000000001</v>
      </c>
      <c r="M446" t="str">
        <f>CONCATENATE(" ",",",B446,",",C446,",",F446,",",G446,",",H446,",",I446,",",J446,",",K446,",",L446,","," ")</f>
        <v xml:space="preserve"> ,PLTD_Sukamara_#04_(DEUTZ),,111.164,-2.717,,,111.164,-2.717,,,, </v>
      </c>
    </row>
    <row r="447" spans="1:13" x14ac:dyDescent="0.3">
      <c r="A447" t="s">
        <v>520</v>
      </c>
      <c r="B447" t="s">
        <v>321</v>
      </c>
      <c r="D447">
        <v>383</v>
      </c>
      <c r="F447" t="str">
        <f t="shared" si="12"/>
        <v>111.164,-2.717</v>
      </c>
      <c r="G447" t="str">
        <f t="shared" si="13"/>
        <v>,</v>
      </c>
      <c r="H447">
        <v>111.164</v>
      </c>
      <c r="I447">
        <v>-2.7170000000000001</v>
      </c>
      <c r="M447" t="str">
        <f>CONCATENATE(" ",",",B447,",",C447,",",F447,",",G447,",",H447,",",I447,",",J447,",",K447,",",L447,","," ")</f>
        <v xml:space="preserve"> ,PLTD_Sukamara_#05_(DEUTZ_AG),,111.164,-2.717,,,111.164,-2.717,,,, </v>
      </c>
    </row>
    <row r="448" spans="1:13" x14ac:dyDescent="0.3">
      <c r="A448" t="s">
        <v>520</v>
      </c>
      <c r="B448" t="s">
        <v>322</v>
      </c>
      <c r="D448">
        <v>384</v>
      </c>
      <c r="F448" t="str">
        <f t="shared" si="12"/>
        <v>111.164,-2.717</v>
      </c>
      <c r="G448" t="str">
        <f t="shared" si="13"/>
        <v>,</v>
      </c>
      <c r="H448">
        <v>111.164</v>
      </c>
      <c r="I448">
        <v>-2.7170000000000001</v>
      </c>
      <c r="M448" t="str">
        <f>CONCATENATE(" ",",",B448,",",C448,",",F448,",",G448,",",H448,",",I448,",",J448,",",K448,",",L448,","," ")</f>
        <v xml:space="preserve"> ,PLTD_Sukamara_#06_(MTU),,111.164,-2.717,,,111.164,-2.717,,,, </v>
      </c>
    </row>
    <row r="449" spans="1:13" x14ac:dyDescent="0.3">
      <c r="A449" t="s">
        <v>520</v>
      </c>
      <c r="B449" t="s">
        <v>323</v>
      </c>
      <c r="D449">
        <v>385</v>
      </c>
      <c r="F449" t="str">
        <f t="shared" si="12"/>
        <v>111.164,-2.717</v>
      </c>
      <c r="G449" t="str">
        <f t="shared" si="13"/>
        <v>,</v>
      </c>
      <c r="H449">
        <v>111.164</v>
      </c>
      <c r="I449">
        <v>-2.7170000000000001</v>
      </c>
      <c r="M449" t="str">
        <f>CONCATENATE(" ",",",B449,",",C449,",",F449,",",G449,",",H449,",",I449,",",J449,",",K449,",",L449,","," ")</f>
        <v xml:space="preserve"> ,PLTD_Sukamara_#07_(MITSUBITSI),,111.164,-2.717,,,111.164,-2.717,,,, </v>
      </c>
    </row>
    <row r="450" spans="1:13" x14ac:dyDescent="0.3">
      <c r="A450" t="s">
        <v>520</v>
      </c>
      <c r="B450" t="s">
        <v>324</v>
      </c>
      <c r="D450">
        <v>386</v>
      </c>
      <c r="F450" t="str">
        <f t="shared" si="12"/>
        <v>111.164,-2.717</v>
      </c>
      <c r="G450" t="str">
        <f t="shared" si="13"/>
        <v>,</v>
      </c>
      <c r="H450">
        <v>111.164</v>
      </c>
      <c r="I450">
        <v>-2.7170000000000001</v>
      </c>
      <c r="M450" t="str">
        <f>CONCATENATE(" ",",",B450,",",C450,",",F450,",",G450,",",H450,",",I450,",",J450,",",K450,",",L450,","," ")</f>
        <v xml:space="preserve"> ,PLTD_Sukamara_#08_(MITSUBITSI),,111.164,-2.717,,,111.164,-2.717,,,, </v>
      </c>
    </row>
    <row r="451" spans="1:13" x14ac:dyDescent="0.3">
      <c r="A451" t="s">
        <v>520</v>
      </c>
      <c r="B451" t="s">
        <v>325</v>
      </c>
      <c r="D451">
        <v>387</v>
      </c>
      <c r="F451" t="str">
        <f t="shared" ref="F451:F510" si="14">CONCATENATE(H451,",",I451)</f>
        <v>111.164,-2.717</v>
      </c>
      <c r="G451" t="str">
        <f t="shared" ref="G451:G510" si="15">CONCATENATE(J451,",",K451)</f>
        <v>,</v>
      </c>
      <c r="H451">
        <v>111.164</v>
      </c>
      <c r="I451">
        <v>-2.7170000000000001</v>
      </c>
      <c r="M451" t="str">
        <f>CONCATENATE(" ",",",B451,",",C451,",",F451,",",G451,",",H451,",",I451,",",J451,",",K451,",",L451,","," ")</f>
        <v xml:space="preserve"> ,PLTD_Sukamara_#09_(MITSUBITSI),,111.164,-2.717,,,111.164,-2.717,,,, </v>
      </c>
    </row>
    <row r="452" spans="1:13" x14ac:dyDescent="0.3">
      <c r="A452" t="s">
        <v>520</v>
      </c>
      <c r="B452" t="s">
        <v>326</v>
      </c>
      <c r="D452">
        <v>388</v>
      </c>
      <c r="F452" t="str">
        <f t="shared" si="14"/>
        <v>116.119,-3.271</v>
      </c>
      <c r="G452" t="str">
        <f t="shared" si="15"/>
        <v>,</v>
      </c>
      <c r="H452">
        <v>116.119</v>
      </c>
      <c r="I452">
        <v>-3.2709999999999999</v>
      </c>
      <c r="M452" t="str">
        <f>CONCATENATE(" ",",",B452,",",C452,",",F452,",",G452,",",H452,",",I452,",",J452,",",K452,",",L452,","," ")</f>
        <v xml:space="preserve"> ,PLTU_PT._Smart_Tarjun_Refinery,,116.119,-3.271,,,116.119,-3.271,,,, </v>
      </c>
    </row>
    <row r="453" spans="1:13" x14ac:dyDescent="0.3">
      <c r="A453" t="s">
        <v>520</v>
      </c>
      <c r="B453" t="s">
        <v>327</v>
      </c>
      <c r="D453">
        <v>389</v>
      </c>
      <c r="F453" t="str">
        <f t="shared" si="14"/>
        <v>113.872,-1.117</v>
      </c>
      <c r="G453" t="str">
        <f t="shared" si="15"/>
        <v>,</v>
      </c>
      <c r="H453">
        <v>113.872</v>
      </c>
      <c r="I453">
        <v>-1.117</v>
      </c>
      <c r="M453" t="str">
        <f>CONCATENATE(" ",",",B453,",",C453,",",F453,",",G453,",",H453,",",I453,",",J453,",",K453,",",L453,","," ")</f>
        <v xml:space="preserve"> ,PLTD_Sewa_UPM_Kuala_Kurun,,113.872,-1.117,,,113.872,-1.117,,,, </v>
      </c>
    </row>
    <row r="454" spans="1:13" x14ac:dyDescent="0.3">
      <c r="A454" t="s">
        <v>520</v>
      </c>
      <c r="B454" t="s">
        <v>328</v>
      </c>
      <c r="D454">
        <v>390</v>
      </c>
      <c r="F454" t="str">
        <f t="shared" si="14"/>
        <v>112.545,-3.39</v>
      </c>
      <c r="G454" t="str">
        <f t="shared" si="15"/>
        <v>,</v>
      </c>
      <c r="H454">
        <v>112.545</v>
      </c>
      <c r="I454">
        <v>-3.39</v>
      </c>
      <c r="M454" t="str">
        <f>CONCATENATE(" ",",",B454,",",C454,",",F454,",",G454,",",H454,",",I454,",",J454,",",K454,",",L454,","," ")</f>
        <v xml:space="preserve"> ,PLTD_Sewa_DKK_Kuala_Pembuang,,112.545,-3.39,,,112.545,-3.39,,,, </v>
      </c>
    </row>
    <row r="455" spans="1:13" x14ac:dyDescent="0.3">
      <c r="A455" t="s">
        <v>520</v>
      </c>
      <c r="B455" t="s">
        <v>329</v>
      </c>
      <c r="D455">
        <v>391</v>
      </c>
      <c r="F455" t="str">
        <f t="shared" si="14"/>
        <v>111.164,-2.717</v>
      </c>
      <c r="G455" t="str">
        <f t="shared" si="15"/>
        <v>,</v>
      </c>
      <c r="H455">
        <v>111.164</v>
      </c>
      <c r="I455">
        <v>-2.7170000000000001</v>
      </c>
      <c r="M455" t="str">
        <f>CONCATENATE(" ",",",B455,",",C455,",",F455,",",G455,",",H455,",",I455,",",J455,",",K455,",",L455,","," ")</f>
        <v xml:space="preserve"> ,PLTD_DKK_Sukamara,,111.164,-2.717,,,111.164,-2.717,,,, </v>
      </c>
    </row>
    <row r="456" spans="1:13" x14ac:dyDescent="0.3">
      <c r="A456" t="s">
        <v>520</v>
      </c>
      <c r="B456" t="s">
        <v>330</v>
      </c>
      <c r="D456">
        <v>392</v>
      </c>
      <c r="F456" t="str">
        <f t="shared" si="14"/>
        <v>111.703,-2.771</v>
      </c>
      <c r="G456" t="str">
        <f t="shared" si="15"/>
        <v>,</v>
      </c>
      <c r="H456">
        <v>111.703</v>
      </c>
      <c r="I456">
        <v>-2.7709999999999999</v>
      </c>
      <c r="M456" t="str">
        <f>CONCATENATE(" ",",",B456,",",C456,",",F456,",",G456,",",H456,",",I456,",",J456,",",K456,",",L456,","," ")</f>
        <v xml:space="preserve"> ,PLTU_Pangkalan_Bun_(PT._Eksploitasi_Energi_Indonesia),,111.703,-2.771,,,111.703,-2.771,,,, </v>
      </c>
    </row>
    <row r="457" spans="1:13" x14ac:dyDescent="0.3">
      <c r="A457" t="s">
        <v>520</v>
      </c>
      <c r="B457" t="s">
        <v>331</v>
      </c>
      <c r="D457">
        <v>393</v>
      </c>
      <c r="F457" t="str">
        <f t="shared" si="14"/>
        <v>112.545,-3.39</v>
      </c>
      <c r="G457" t="str">
        <f t="shared" si="15"/>
        <v>,</v>
      </c>
      <c r="H457">
        <v>112.545</v>
      </c>
      <c r="I457">
        <v>-3.39</v>
      </c>
      <c r="M457" t="str">
        <f>CONCATENATE(" ",",",B457,",",C457,",",F457,",",G457,",",H457,",",I457,",",J457,",",K457,",",L457,","," ")</f>
        <v xml:space="preserve"> ,PLTD_Kuala_Pembuang_#02_(DEUTZ_MWM),,112.545,-3.39,,,112.545,-3.39,,,, </v>
      </c>
    </row>
    <row r="458" spans="1:13" x14ac:dyDescent="0.3">
      <c r="A458" t="s">
        <v>520</v>
      </c>
      <c r="B458" t="s">
        <v>332</v>
      </c>
      <c r="D458">
        <v>394</v>
      </c>
      <c r="F458" t="str">
        <f t="shared" si="14"/>
        <v>112.545,-3.39</v>
      </c>
      <c r="G458" t="str">
        <f t="shared" si="15"/>
        <v>,</v>
      </c>
      <c r="H458">
        <v>112.545</v>
      </c>
      <c r="I458">
        <v>-3.39</v>
      </c>
      <c r="M458" t="str">
        <f>CONCATENATE(" ",",",B458,",",C458,",",F458,",",G458,",",H458,",",I458,",",J458,",",K458,",",L458,","," ")</f>
        <v xml:space="preserve"> ,PLTD_Kuala_Pembuang_#03_(DEUTZ_MWM),,112.545,-3.39,,,112.545,-3.39,,,, </v>
      </c>
    </row>
    <row r="459" spans="1:13" x14ac:dyDescent="0.3">
      <c r="A459" t="s">
        <v>520</v>
      </c>
      <c r="B459" t="s">
        <v>333</v>
      </c>
      <c r="D459">
        <v>395</v>
      </c>
      <c r="F459" t="str">
        <f t="shared" si="14"/>
        <v>112.545,-3.39</v>
      </c>
      <c r="G459" t="str">
        <f t="shared" si="15"/>
        <v>,</v>
      </c>
      <c r="H459">
        <v>112.545</v>
      </c>
      <c r="I459">
        <v>-3.39</v>
      </c>
      <c r="M459" t="str">
        <f>CONCATENATE(" ",",",B459,",",C459,",",F459,",",G459,",",H459,",",I459,",",J459,",",K459,",",L459,","," ")</f>
        <v xml:space="preserve"> ,PLTD_Kuala_Pembuang_#04_(DEUTZ_MWM),,112.545,-3.39,,,112.545,-3.39,,,, </v>
      </c>
    </row>
    <row r="460" spans="1:13" x14ac:dyDescent="0.3">
      <c r="A460" t="s">
        <v>520</v>
      </c>
      <c r="B460" t="s">
        <v>334</v>
      </c>
      <c r="D460">
        <v>396</v>
      </c>
      <c r="F460" t="str">
        <f t="shared" si="14"/>
        <v>111.164,-2.717</v>
      </c>
      <c r="G460" t="str">
        <f t="shared" si="15"/>
        <v>,</v>
      </c>
      <c r="H460">
        <v>111.164</v>
      </c>
      <c r="I460">
        <v>-2.7170000000000001</v>
      </c>
      <c r="M460" t="str">
        <f>CONCATENATE(" ",",",B460,",",C460,",",F460,",",G460,",",H460,",",I460,",",J460,",",K460,",",L460,","," ")</f>
        <v xml:space="preserve"> ,PLTD_Sukamara_#01_(MAN),,111.164,-2.717,,,111.164,-2.717,,,, </v>
      </c>
    </row>
    <row r="461" spans="1:13" x14ac:dyDescent="0.3">
      <c r="A461" t="s">
        <v>520</v>
      </c>
      <c r="B461" t="s">
        <v>335</v>
      </c>
      <c r="D461">
        <v>397</v>
      </c>
      <c r="F461" t="str">
        <f t="shared" si="14"/>
        <v>111.164,-2.717</v>
      </c>
      <c r="G461" t="str">
        <f t="shared" si="15"/>
        <v>,</v>
      </c>
      <c r="H461">
        <v>111.164</v>
      </c>
      <c r="I461">
        <v>-2.7170000000000001</v>
      </c>
      <c r="M461" t="str">
        <f>CONCATENATE(" ",",",B461,",",C461,",",F461,",",G461,",",H461,",",I461,",",J461,",",K461,",",L461,","," ")</f>
        <v xml:space="preserve"> ,PLTD_Sukamara_#02_(MAN),,111.164,-2.717,,,111.164,-2.717,,,, </v>
      </c>
    </row>
    <row r="462" spans="1:13" x14ac:dyDescent="0.3">
      <c r="A462" t="s">
        <v>520</v>
      </c>
      <c r="B462" t="s">
        <v>336</v>
      </c>
      <c r="D462">
        <v>398</v>
      </c>
      <c r="F462" t="str">
        <f t="shared" si="14"/>
        <v>117.619,2.215</v>
      </c>
      <c r="G462" t="str">
        <f t="shared" si="15"/>
        <v>,</v>
      </c>
      <c r="H462">
        <v>117.619</v>
      </c>
      <c r="I462">
        <v>2.2149999999999999</v>
      </c>
      <c r="M462" t="str">
        <f>CONCATENATE(" ",",",B462,",",C462,",",F462,",",G462,",",H462,",",I462,",",J462,",",K462,",",L462,","," ")</f>
        <v xml:space="preserve"> ,PLTU_Lati_(PT._Indo_Pusaka_Berau),,117.619,2.215,,,117.619,2.215,,,, </v>
      </c>
    </row>
    <row r="463" spans="1:13" x14ac:dyDescent="0.3">
      <c r="A463" t="s">
        <v>520</v>
      </c>
      <c r="B463" t="s">
        <v>337</v>
      </c>
      <c r="D463">
        <v>399</v>
      </c>
      <c r="F463" t="str">
        <f t="shared" si="14"/>
        <v>117.635,0.539</v>
      </c>
      <c r="G463" t="str">
        <f t="shared" si="15"/>
        <v>,</v>
      </c>
      <c r="H463">
        <v>117.63500000000001</v>
      </c>
      <c r="I463">
        <v>0.53900000000000003</v>
      </c>
      <c r="M463" t="str">
        <f>CONCATENATE(" ",",",B463,",",C463,",",F463,",",G463,",",H463,",",I463,",",J463,",",K463,",",L463,","," ")</f>
        <v xml:space="preserve"> ,PLTU_Sangatta_(PT._Kaltim_Prima_Coal)_Ex_Sektor Mahakam,,117.635,0.539,,,117.635,0.539,,,, </v>
      </c>
    </row>
    <row r="464" spans="1:13" x14ac:dyDescent="0.3">
      <c r="A464" t="s">
        <v>520</v>
      </c>
      <c r="B464" t="s">
        <v>338</v>
      </c>
      <c r="D464">
        <v>400</v>
      </c>
      <c r="F464" t="str">
        <f t="shared" si="14"/>
        <v>117.596,3.304</v>
      </c>
      <c r="G464" t="str">
        <f t="shared" si="15"/>
        <v>,</v>
      </c>
      <c r="H464">
        <v>117.596</v>
      </c>
      <c r="I464">
        <v>3.3039999999999998</v>
      </c>
      <c r="M464" t="str">
        <f>CONCATENATE(" ",",",B464,",",C464,",",F464,",",G464,",",H464,",",I464,",",J464,",",K464,",",L464,","," ")</f>
        <v xml:space="preserve"> ,PLTMG_Gunung_Belah_#01,,117.596,3.304,,,117.596,3.304,,,, </v>
      </c>
    </row>
    <row r="465" spans="1:13" x14ac:dyDescent="0.3">
      <c r="A465" t="s">
        <v>520</v>
      </c>
      <c r="B465" t="s">
        <v>339</v>
      </c>
      <c r="D465">
        <v>401</v>
      </c>
      <c r="F465" t="str">
        <f t="shared" si="14"/>
        <v>117.596,3.304</v>
      </c>
      <c r="G465" t="str">
        <f t="shared" si="15"/>
        <v>,</v>
      </c>
      <c r="H465">
        <v>117.596</v>
      </c>
      <c r="I465">
        <v>3.3039999999999998</v>
      </c>
      <c r="M465" t="str">
        <f>CONCATENATE(" ",",",B465,",",C465,",",F465,",",G465,",",H465,",",I465,",",J465,",",K465,",",L465,","," ")</f>
        <v xml:space="preserve"> ,PLTMG_Gunung_Belah_#02,,117.596,3.304,,,117.596,3.304,,,, </v>
      </c>
    </row>
    <row r="466" spans="1:13" x14ac:dyDescent="0.3">
      <c r="A466" t="s">
        <v>520</v>
      </c>
      <c r="B466" t="s">
        <v>340</v>
      </c>
      <c r="D466">
        <v>402</v>
      </c>
      <c r="F466" t="str">
        <f t="shared" si="14"/>
        <v>117.845,3.475</v>
      </c>
      <c r="G466" t="str">
        <f t="shared" si="15"/>
        <v>,</v>
      </c>
      <c r="H466">
        <v>117.845</v>
      </c>
      <c r="I466">
        <v>3.4750000000000001</v>
      </c>
      <c r="M466" t="str">
        <f>CONCATENATE(" ",",",B466,",",C466,",",F466,",",G466,",",H466,",",I466,",",J466,",",K466,",",L466,","," ")</f>
        <v xml:space="preserve"> ,PLTMG_Bunyu_(PT._Prastiwahyu),,117.845,3.475,,,117.845,3.475,,,, </v>
      </c>
    </row>
    <row r="467" spans="1:13" x14ac:dyDescent="0.3">
      <c r="A467" t="s">
        <v>520</v>
      </c>
      <c r="B467" t="s">
        <v>341</v>
      </c>
      <c r="D467">
        <v>403</v>
      </c>
      <c r="F467" t="str">
        <f t="shared" si="14"/>
        <v>117.535,3.764</v>
      </c>
      <c r="G467" t="str">
        <f t="shared" si="15"/>
        <v>,</v>
      </c>
      <c r="H467">
        <v>117.535</v>
      </c>
      <c r="I467">
        <v>3.7639999999999998</v>
      </c>
      <c r="M467" t="str">
        <f>CONCATENATE(" ",",",B467,",",C467,",",F467,",",G467,",",H467,",",I467,",",J467,",",K467,",",L467,","," ")</f>
        <v xml:space="preserve"> ,PLTMG_Sw_Tanah_Merah_(KSO_PT._TAN_Energy),,117.535,3.764,,,117.535,3.764,,,, </v>
      </c>
    </row>
    <row r="468" spans="1:13" x14ac:dyDescent="0.3">
      <c r="A468" t="s">
        <v>520</v>
      </c>
      <c r="B468" t="s">
        <v>342</v>
      </c>
      <c r="D468">
        <v>404</v>
      </c>
      <c r="F468" t="str">
        <f t="shared" si="14"/>
        <v>117.64,4.133</v>
      </c>
      <c r="G468" t="str">
        <f t="shared" si="15"/>
        <v>,</v>
      </c>
      <c r="H468">
        <v>117.64</v>
      </c>
      <c r="I468">
        <v>4.133</v>
      </c>
      <c r="M468" t="str">
        <f>CONCATENATE(" ",",",B468,",",C468,",",F468,",",G468,",",H468,",",I468,",",J468,",",K468,",",L468,","," ")</f>
        <v xml:space="preserve"> ,PLTMG_Nunukan_KSO_Bugak,,117.64,4.133,,,117.64,4.133,,,, </v>
      </c>
    </row>
    <row r="469" spans="1:13" x14ac:dyDescent="0.3">
      <c r="A469" t="s">
        <v>520</v>
      </c>
      <c r="B469" t="s">
        <v>343</v>
      </c>
      <c r="D469">
        <v>405</v>
      </c>
      <c r="F469" t="str">
        <f t="shared" si="14"/>
        <v>117.596,3.304</v>
      </c>
      <c r="G469" t="str">
        <f t="shared" si="15"/>
        <v>,</v>
      </c>
      <c r="H469">
        <v>117.596</v>
      </c>
      <c r="I469">
        <v>3.3039999999999998</v>
      </c>
      <c r="M469" t="str">
        <f>CONCATENATE(" ",",",B469,",",C469,",",F469,",",G469,",",H469,",",I469,",",J469,",",K469,",",L469,","," ")</f>
        <v xml:space="preserve"> ,PLTMG_Sw_Tarakan_(PT._PLN_Tarakan_-_PT._Atamora),,117.596,3.304,,,117.596,3.304,,,, </v>
      </c>
    </row>
    <row r="470" spans="1:13" x14ac:dyDescent="0.3">
      <c r="A470" t="s">
        <v>520</v>
      </c>
      <c r="B470" t="s">
        <v>344</v>
      </c>
      <c r="D470">
        <v>406</v>
      </c>
      <c r="F470" t="str">
        <f t="shared" si="14"/>
        <v>117.596,3.304</v>
      </c>
      <c r="G470" t="str">
        <f t="shared" si="15"/>
        <v>,</v>
      </c>
      <c r="H470">
        <v>117.596</v>
      </c>
      <c r="I470">
        <v>3.3039999999999998</v>
      </c>
      <c r="M470" t="str">
        <f>CONCATENATE(" ",",",B470,",",C470,",",F470,",",G470,",",H470,",",I470,",",J470,",",K470,",",L470,","," ")</f>
        <v xml:space="preserve"> ,PLTG_Sw_Tarakan_(PT._PLN_Tarakan_-_Perusda),,117.596,3.304,,,117.596,3.304,,,, </v>
      </c>
    </row>
    <row r="471" spans="1:13" x14ac:dyDescent="0.3">
      <c r="A471" t="s">
        <v>520</v>
      </c>
      <c r="B471" t="s">
        <v>345</v>
      </c>
      <c r="D471">
        <v>407</v>
      </c>
      <c r="F471" t="str">
        <f t="shared" si="14"/>
        <v>117.654,3.343</v>
      </c>
      <c r="G471" t="str">
        <f t="shared" si="15"/>
        <v>,</v>
      </c>
      <c r="H471">
        <v>117.654</v>
      </c>
      <c r="I471">
        <v>3.343</v>
      </c>
      <c r="M471" t="str">
        <f>CONCATENATE(" ",",",B471,",",C471,",",F471,",",G471,",",H471,",",I471,",",J471,",",K471,",",L471,","," ")</f>
        <v xml:space="preserve"> ,PLTMG_Sw_Tarakan_II_(PT._PLN_Tarakan_-_PT._Max_Power),,117.654,3.343,,,117.654,3.343,,,, </v>
      </c>
    </row>
    <row r="472" spans="1:13" x14ac:dyDescent="0.3">
      <c r="A472" t="s">
        <v>520</v>
      </c>
      <c r="B472" t="s">
        <v>346</v>
      </c>
      <c r="D472">
        <v>408</v>
      </c>
      <c r="F472" t="str">
        <f t="shared" si="14"/>
        <v>117.654,3.343</v>
      </c>
      <c r="G472" t="str">
        <f t="shared" si="15"/>
        <v>,</v>
      </c>
      <c r="H472">
        <v>117.654</v>
      </c>
      <c r="I472">
        <v>3.343</v>
      </c>
      <c r="M472" t="str">
        <f>CONCATENATE(" ",",",B472,",",C472,",",F472,",",G472,",",H472,",",I472,",",J472,",",K472,",",L472,","," ")</f>
        <v xml:space="preserve"> ,PLTMG_Sw_Tarakan_II_(PT._PLN_Tarakan_-_PT._Sewatama),,117.654,3.343,,,117.654,3.343,,,, </v>
      </c>
    </row>
    <row r="473" spans="1:13" x14ac:dyDescent="0.3">
      <c r="A473" t="s">
        <v>520</v>
      </c>
      <c r="B473" t="s">
        <v>347</v>
      </c>
      <c r="D473">
        <v>409</v>
      </c>
      <c r="F473" t="str">
        <f t="shared" si="14"/>
        <v>117.654,3.343</v>
      </c>
      <c r="G473" t="str">
        <f t="shared" si="15"/>
        <v>,</v>
      </c>
      <c r="H473">
        <v>117.654</v>
      </c>
      <c r="I473">
        <v>3.343</v>
      </c>
      <c r="M473" t="str">
        <f>CONCATENATE(" ",",",B473,",",C473,",",F473,",",G473,",",H473,",",I473,",",J473,",",K473,",",L473,","," ")</f>
        <v xml:space="preserve"> ,PLTMG_Sw_Tarakan_I_(PT._PLN_Tarakan_-_PT._Max_Power),,117.654,3.343,,,117.654,3.343,,,, </v>
      </c>
    </row>
    <row r="474" spans="1:13" x14ac:dyDescent="0.3">
      <c r="A474" t="s">
        <v>520</v>
      </c>
      <c r="B474" t="s">
        <v>348</v>
      </c>
      <c r="D474">
        <v>410</v>
      </c>
      <c r="F474" t="str">
        <f t="shared" si="14"/>
        <v>117.654,3.343</v>
      </c>
      <c r="G474" t="str">
        <f t="shared" si="15"/>
        <v>,</v>
      </c>
      <c r="H474">
        <v>117.654</v>
      </c>
      <c r="I474">
        <v>3.343</v>
      </c>
      <c r="M474" t="str">
        <f>CONCATENATE(" ",",",B474,",",C474,",",F474,",",G474,",",H474,",",I474,",",J474,",",K474,",",L474,","," ")</f>
        <v xml:space="preserve"> ,PLTMG_Sw_Tarakan_III_(PT._PLN_Tarakan_-_PT._Max_Power),,117.654,3.343,,,117.654,3.343,,,, </v>
      </c>
    </row>
    <row r="475" spans="1:13" x14ac:dyDescent="0.3">
      <c r="A475" t="s">
        <v>520</v>
      </c>
      <c r="B475" t="s">
        <v>349</v>
      </c>
      <c r="D475">
        <v>411</v>
      </c>
      <c r="F475" t="str">
        <f t="shared" si="14"/>
        <v>117.654,3.343</v>
      </c>
      <c r="G475" t="str">
        <f t="shared" si="15"/>
        <v>,</v>
      </c>
      <c r="H475">
        <v>117.654</v>
      </c>
      <c r="I475">
        <v>3.343</v>
      </c>
      <c r="M475" t="str">
        <f>CONCATENATE(" ",",",B475,",",C475,",",F475,",",G475,",",H475,",",I475,",",J475,",",K475,",",L475,","," ")</f>
        <v xml:space="preserve"> ,PLTMG_Sw_Tarakan_IV_(PT._PLN_Tarakan_-_PT._Max_Power),,117.654,3.343,,,117.654,3.343,,,, </v>
      </c>
    </row>
    <row r="476" spans="1:13" x14ac:dyDescent="0.3">
      <c r="A476" t="s">
        <v>520</v>
      </c>
      <c r="B476" t="s">
        <v>350</v>
      </c>
      <c r="D476">
        <v>412</v>
      </c>
      <c r="F476" t="str">
        <f t="shared" si="14"/>
        <v>117.612,3.292</v>
      </c>
      <c r="G476" t="str">
        <f t="shared" si="15"/>
        <v>,</v>
      </c>
      <c r="H476">
        <v>117.61199999999999</v>
      </c>
      <c r="I476">
        <v>3.2919999999999998</v>
      </c>
      <c r="M476" t="str">
        <f>CONCATENATE(" ",",",B476,",",C476,",",F476,",",G476,",",H476,",",I476,",",J476,",",K476,",",L476,","," ")</f>
        <v xml:space="preserve"> ,PLTU_PT._Idec_Abadi_Wood_Industries_(AWI),,117.612,3.292,,,117.612,3.292,,,, </v>
      </c>
    </row>
    <row r="477" spans="1:13" x14ac:dyDescent="0.3">
      <c r="A477" t="s">
        <v>520</v>
      </c>
      <c r="B477" t="s">
        <v>351</v>
      </c>
      <c r="D477">
        <v>413</v>
      </c>
      <c r="F477" t="str">
        <f t="shared" si="14"/>
        <v>116.108,-3.273</v>
      </c>
      <c r="G477" t="str">
        <f t="shared" si="15"/>
        <v>,</v>
      </c>
      <c r="H477">
        <v>116.108</v>
      </c>
      <c r="I477">
        <v>-3.2730000000000001</v>
      </c>
      <c r="M477" t="str">
        <f>CONCATENATE(" ",",",B477,",",C477,",",F477,",",G477,",",H477,",",I477,",",J477,",",K477,",",L477,","," ")</f>
        <v xml:space="preserve"> ,PLTU_PT._Indocement_Tunggal_Perkasa,,116.108,-3.273,,,116.108,-3.273,,,, </v>
      </c>
    </row>
    <row r="478" spans="1:13" x14ac:dyDescent="0.3">
      <c r="A478" t="s">
        <v>520</v>
      </c>
      <c r="B478" t="s">
        <v>352</v>
      </c>
      <c r="D478">
        <v>414</v>
      </c>
      <c r="F478" t="str">
        <f t="shared" si="14"/>
        <v>115.445,-2.158</v>
      </c>
      <c r="G478" t="str">
        <f t="shared" si="15"/>
        <v>,</v>
      </c>
      <c r="H478">
        <v>115.44499999999999</v>
      </c>
      <c r="I478">
        <v>-2.1579999999999999</v>
      </c>
      <c r="M478" t="str">
        <f>CONCATENATE(" ",",",B478,",",C478,",",F478,",",G478,",",H478,",",I478,",",J478,",",K478,",",L478,","," ")</f>
        <v xml:space="preserve"> ,PLTU_PT._Makmur_Sejahtera_Wisesa,,115.445,-2.158,,,115.445,-2.158,,,, </v>
      </c>
    </row>
    <row r="479" spans="1:13" x14ac:dyDescent="0.3">
      <c r="A479" t="s">
        <v>520</v>
      </c>
      <c r="B479" t="s">
        <v>353</v>
      </c>
      <c r="D479">
        <v>415</v>
      </c>
      <c r="F479" t="str">
        <f t="shared" si="14"/>
        <v>117.596,3.303</v>
      </c>
      <c r="G479" t="str">
        <f t="shared" si="15"/>
        <v>,</v>
      </c>
      <c r="H479">
        <v>117.596</v>
      </c>
      <c r="I479">
        <v>3.3029999999999999</v>
      </c>
      <c r="M479" t="str">
        <f>CONCATENATE(" ",",",B479,",",C479,",",F479,",",G479,",",H479,",",I479,",",J479,",",K479,",",L479,","," ")</f>
        <v xml:space="preserve"> ,PLTG_PLN_Tarakan_#01,,117.596,3.303,,,117.596,3.303,,,, </v>
      </c>
    </row>
    <row r="480" spans="1:13" x14ac:dyDescent="0.3">
      <c r="A480" t="s">
        <v>520</v>
      </c>
      <c r="B480" t="s">
        <v>354</v>
      </c>
      <c r="D480">
        <v>416</v>
      </c>
      <c r="F480" t="str">
        <f t="shared" si="14"/>
        <v>117.596,3.303</v>
      </c>
      <c r="G480" t="str">
        <f t="shared" si="15"/>
        <v>,</v>
      </c>
      <c r="H480">
        <v>117.596</v>
      </c>
      <c r="I480">
        <v>3.3029999999999999</v>
      </c>
      <c r="M480" t="str">
        <f>CONCATENATE(" ",",",B480,",",C480,",",F480,",",G480,",",H480,",",I480,",",J480,",",K480,",",L480,","," ")</f>
        <v xml:space="preserve"> ,PLTMG_PLN_Tarakan,,117.596,3.303,,,117.596,3.303,,,, </v>
      </c>
    </row>
    <row r="481" spans="1:13" x14ac:dyDescent="0.3">
      <c r="A481" t="s">
        <v>520</v>
      </c>
      <c r="B481" t="s">
        <v>355</v>
      </c>
      <c r="D481">
        <v>417</v>
      </c>
      <c r="F481" t="str">
        <f t="shared" si="14"/>
        <v>117.596,3.304</v>
      </c>
      <c r="G481" t="str">
        <f t="shared" si="15"/>
        <v>,</v>
      </c>
      <c r="H481">
        <v>117.596</v>
      </c>
      <c r="I481">
        <v>3.3039999999999998</v>
      </c>
      <c r="M481" t="str">
        <f>CONCATENATE(" ",",",B481,",",C481,",",F481,",",G481,",",H481,",",I481,",",J481,",",K481,",",L481,","," ")</f>
        <v xml:space="preserve"> ,PLTG_PLN_Tarakan_#02,,117.596,3.304,,,117.596,3.304,,,, </v>
      </c>
    </row>
    <row r="482" spans="1:13" x14ac:dyDescent="0.3">
      <c r="A482" t="s">
        <v>520</v>
      </c>
      <c r="B482" t="s">
        <v>356</v>
      </c>
      <c r="D482">
        <v>418</v>
      </c>
      <c r="F482" t="str">
        <f t="shared" si="14"/>
        <v>117.521,2.794</v>
      </c>
      <c r="G482" t="str">
        <f t="shared" si="15"/>
        <v>,</v>
      </c>
      <c r="H482">
        <v>117.521</v>
      </c>
      <c r="I482">
        <v>2.794</v>
      </c>
      <c r="M482" t="str">
        <f>CONCATENATE(" ",",",B482,",",C482,",",F482,",",G482,",",H482,",",I482,",",J482,",",K482,",",L482,","," ")</f>
        <v xml:space="preserve"> ,PLTU_PT._Sumber_Alam_Sekurau_(SAS),,117.521,2.794,,,117.521,2.794,,,, </v>
      </c>
    </row>
    <row r="483" spans="1:13" x14ac:dyDescent="0.3">
      <c r="A483" t="s">
        <v>520</v>
      </c>
      <c r="B483" t="s">
        <v>357</v>
      </c>
      <c r="D483">
        <v>419</v>
      </c>
      <c r="F483" t="str">
        <f t="shared" si="14"/>
        <v>114.562,-3.336</v>
      </c>
      <c r="G483" t="str">
        <f t="shared" si="15"/>
        <v>,</v>
      </c>
      <c r="H483">
        <v>114.562</v>
      </c>
      <c r="I483">
        <v>-3.3359999999999999</v>
      </c>
      <c r="M483" t="str">
        <f>CONCATENATE(" ",",",B483,",",C483,",",F483,",",G483,",",H483,",",I483,",",J483,",",K483,",",L483,","," ")</f>
        <v xml:space="preserve"> ,PLTU_PT._Wijaya_Triutama_Plywood_Industri,,114.562,-3.336,,,114.562,-3.336,,,, </v>
      </c>
    </row>
    <row r="484" spans="1:13" x14ac:dyDescent="0.3">
      <c r="A484" t="s">
        <v>520</v>
      </c>
      <c r="B484" t="s">
        <v>358</v>
      </c>
      <c r="D484">
        <v>420</v>
      </c>
      <c r="F484" t="str">
        <f t="shared" si="14"/>
        <v>117.497,0.175</v>
      </c>
      <c r="G484" t="str">
        <f t="shared" si="15"/>
        <v>,</v>
      </c>
      <c r="H484">
        <v>117.497</v>
      </c>
      <c r="I484">
        <v>0.17499999999999999</v>
      </c>
      <c r="M484" t="str">
        <f>CONCATENATE(" ",",",B484,",",C484,",",F484,",",G484,",",H484,",",I484,",",J484,",",K484,",",L484,","," ")</f>
        <v xml:space="preserve"> ,PLTU_PT._Kaltim_Daya_Mandiri,,117.497,0.175,,,117.497,0.175,,,, </v>
      </c>
    </row>
    <row r="485" spans="1:13" x14ac:dyDescent="0.3">
      <c r="A485" t="s">
        <v>520</v>
      </c>
      <c r="B485" t="s">
        <v>359</v>
      </c>
      <c r="D485">
        <v>421</v>
      </c>
      <c r="F485" t="str">
        <f t="shared" si="14"/>
        <v>116.837,-0.32</v>
      </c>
      <c r="G485" t="str">
        <f t="shared" si="15"/>
        <v>,</v>
      </c>
      <c r="H485">
        <v>116.837</v>
      </c>
      <c r="I485">
        <v>-0.32</v>
      </c>
      <c r="M485" t="str">
        <f>CONCATENATE(" ",",",B485,",",C485,",",F485,",",G485,",",H485,",",I485,",",J485,",",K485,",",L485,","," ")</f>
        <v xml:space="preserve"> ,PLTU_PT._Kalimantan_Powerindo,,116.837,-0.32,,,116.837,-0.32,,,, </v>
      </c>
    </row>
    <row r="486" spans="1:13" x14ac:dyDescent="0.3">
      <c r="A486" t="s">
        <v>520</v>
      </c>
      <c r="B486" t="s">
        <v>360</v>
      </c>
      <c r="D486">
        <v>422</v>
      </c>
      <c r="F486" t="str">
        <f t="shared" si="14"/>
        <v>109.952,-1.782</v>
      </c>
      <c r="G486" t="str">
        <f t="shared" si="15"/>
        <v>,</v>
      </c>
      <c r="H486">
        <v>109.952</v>
      </c>
      <c r="I486">
        <v>-1.782</v>
      </c>
      <c r="M486" t="str">
        <f>CONCATENATE(" ",",",B486,",",C486,",",F486,",",G486,",",H486,",",I486,",",J486,",",K486,",",L486,","," ")</f>
        <v xml:space="preserve"> ,PLTU_Tembilok_(IPP_Ketapang)_#01,,109.952,-1.782,,,109.952,-1.782,,,, </v>
      </c>
    </row>
    <row r="487" spans="1:13" x14ac:dyDescent="0.3">
      <c r="A487" t="s">
        <v>520</v>
      </c>
      <c r="B487" t="s">
        <v>361</v>
      </c>
      <c r="D487">
        <v>423</v>
      </c>
      <c r="F487" t="str">
        <f t="shared" si="14"/>
        <v>109.952,-1.782</v>
      </c>
      <c r="G487" t="str">
        <f t="shared" si="15"/>
        <v>,</v>
      </c>
      <c r="H487">
        <v>109.952</v>
      </c>
      <c r="I487">
        <v>-1.782</v>
      </c>
      <c r="M487" t="str">
        <f>CONCATENATE(" ",",",B487,",",C487,",",F487,",",G487,",",H487,",",I487,",",J487,",",K487,",",L487,","," ")</f>
        <v xml:space="preserve"> ,PLTU_Tembilok_(IPP_Ketapang)_#02,,109.952,-1.782,,,109.952,-1.782,,,, </v>
      </c>
    </row>
    <row r="488" spans="1:13" x14ac:dyDescent="0.3">
      <c r="A488" t="s">
        <v>520</v>
      </c>
      <c r="B488" t="s">
        <v>362</v>
      </c>
      <c r="D488">
        <v>424</v>
      </c>
      <c r="F488" t="str">
        <f t="shared" si="14"/>
        <v>108.874,0.837</v>
      </c>
      <c r="G488" t="str">
        <f t="shared" si="15"/>
        <v>,</v>
      </c>
      <c r="H488">
        <v>108.874</v>
      </c>
      <c r="I488">
        <v>0.83699999999999997</v>
      </c>
      <c r="M488" t="str">
        <f>CONCATENATE(" ",",",B488,",",C488,",",F488,",",G488,",",H488,",",I488,",",J488,",",K488,",",L488,","," ")</f>
        <v xml:space="preserve"> ,PLTU_Parit_Baru_Site_Bengkayang_#02,,108.874,0.837,,,108.874,0.837,,,, </v>
      </c>
    </row>
    <row r="489" spans="1:13" x14ac:dyDescent="0.3">
      <c r="A489" t="s">
        <v>520</v>
      </c>
      <c r="B489" t="s">
        <v>363</v>
      </c>
      <c r="D489">
        <v>425</v>
      </c>
      <c r="F489" t="str">
        <f t="shared" si="14"/>
        <v>117.367,2.814</v>
      </c>
      <c r="G489" t="str">
        <f t="shared" si="15"/>
        <v>,</v>
      </c>
      <c r="H489">
        <v>117.367</v>
      </c>
      <c r="I489">
        <v>2.8140000000000001</v>
      </c>
      <c r="M489" t="str">
        <f>CONCATENATE(" ",",",B489,",",C489,",",F489,",",G489,",",H489,",",I489,",",J489,",",K489,",",L489,","," ")</f>
        <v xml:space="preserve"> ,PLTMG_Tanjung_Selor_Unit_2,,117.367,2.814,,,117.367,2.814,,,, </v>
      </c>
    </row>
    <row r="490" spans="1:13" x14ac:dyDescent="0.3">
      <c r="A490" t="s">
        <v>520</v>
      </c>
      <c r="B490" t="s">
        <v>364</v>
      </c>
      <c r="D490">
        <v>426</v>
      </c>
      <c r="F490" t="str">
        <f t="shared" si="14"/>
        <v>117.492,0.054</v>
      </c>
      <c r="G490" t="str">
        <f t="shared" si="15"/>
        <v>,</v>
      </c>
      <c r="H490">
        <v>117.492</v>
      </c>
      <c r="I490">
        <v>5.3999999999999999E-2</v>
      </c>
      <c r="M490" t="str">
        <f>CONCATENATE(" ",",",B490,",",C490,",",F490,",",G490,",",H490,",",I490,",",J490,",",K490,",",L490,","," ")</f>
        <v xml:space="preserve"> ,PLTU_Kaltim_(FTP2)_Unit_1,,117.492,0.054,,,117.492,0.054,,,, </v>
      </c>
    </row>
    <row r="491" spans="1:13" x14ac:dyDescent="0.3">
      <c r="A491" t="s">
        <v>520</v>
      </c>
      <c r="B491" t="s">
        <v>365</v>
      </c>
      <c r="D491">
        <v>427</v>
      </c>
      <c r="F491" t="str">
        <f t="shared" si="14"/>
        <v>117.393,2.156</v>
      </c>
      <c r="G491" t="str">
        <f t="shared" si="15"/>
        <v>,</v>
      </c>
      <c r="H491">
        <v>117.393</v>
      </c>
      <c r="I491">
        <v>2.1560000000000001</v>
      </c>
      <c r="M491" t="str">
        <f>CONCATENATE(" ",",",B491,",",C491,",",F491,",",G491,",",H491,",",I491,",",J491,",",K491,",",L491,","," ")</f>
        <v xml:space="preserve"> ,PLTU_Tanjung_Redep_/_Berau_#02,,117.393,2.156,,,117.393,2.156,,,, </v>
      </c>
    </row>
    <row r="492" spans="1:13" x14ac:dyDescent="0.3">
      <c r="A492" t="s">
        <v>520</v>
      </c>
      <c r="B492" t="s">
        <v>366</v>
      </c>
      <c r="D492">
        <v>428</v>
      </c>
      <c r="F492" t="str">
        <f t="shared" si="14"/>
        <v>117.492,0.055</v>
      </c>
      <c r="G492" t="str">
        <f t="shared" si="15"/>
        <v>,</v>
      </c>
      <c r="H492">
        <v>117.492</v>
      </c>
      <c r="I492">
        <v>5.5E-2</v>
      </c>
      <c r="M492" t="str">
        <f>CONCATENATE(" ",",",B492,",",C492,",",F492,",",G492,",",H492,",",I492,",",J492,",",K492,",",L492,","," ")</f>
        <v xml:space="preserve"> ,PLTU_Kaltim_(FTP2)_Unit_2,,117.492,0.055,,,117.492,0.055,,,, </v>
      </c>
    </row>
    <row r="493" spans="1:13" x14ac:dyDescent="0.3">
      <c r="A493" t="s">
        <v>520</v>
      </c>
      <c r="B493" t="s">
        <v>367</v>
      </c>
      <c r="D493">
        <v>429</v>
      </c>
      <c r="F493" t="str">
        <f t="shared" si="14"/>
        <v>117.367,2.814</v>
      </c>
      <c r="G493" t="str">
        <f t="shared" si="15"/>
        <v>,</v>
      </c>
      <c r="H493">
        <v>117.367</v>
      </c>
      <c r="I493">
        <v>2.8140000000000001</v>
      </c>
      <c r="M493" t="str">
        <f>CONCATENATE(" ",",",B493,",",C493,",",F493,",",G493,",",H493,",",I493,",",J493,",",K493,",",L493,","," ")</f>
        <v xml:space="preserve"> ,PLTMG_Tanjung_Selor_Unit_1,,117.367,2.814,,,117.367,2.814,,,, </v>
      </c>
    </row>
    <row r="494" spans="1:13" x14ac:dyDescent="0.3">
      <c r="A494" t="s">
        <v>520</v>
      </c>
      <c r="B494" t="s">
        <v>368</v>
      </c>
      <c r="D494">
        <v>430</v>
      </c>
      <c r="F494" t="str">
        <f t="shared" si="14"/>
        <v>117.066,-0.364</v>
      </c>
      <c r="G494" t="str">
        <f t="shared" si="15"/>
        <v>,</v>
      </c>
      <c r="H494">
        <v>117.066</v>
      </c>
      <c r="I494">
        <v>-0.36399999999999999</v>
      </c>
      <c r="M494" t="str">
        <f>CONCATENATE(" ",",",B494,",",C494,",",F494,",",G494,",",H494,",",I494,",",J494,",",K494,",",L494,","," ")</f>
        <v xml:space="preserve"> ,PLTU_Kaltim_4_(Ekspansi-2_Embalut)_#01,,117.066,-0.364,,,117.066,-0.364,,,, </v>
      </c>
    </row>
    <row r="495" spans="1:13" x14ac:dyDescent="0.3">
      <c r="A495" t="s">
        <v>520</v>
      </c>
      <c r="B495" t="s">
        <v>369</v>
      </c>
      <c r="D495">
        <v>431</v>
      </c>
      <c r="F495" t="str">
        <f t="shared" si="14"/>
        <v>117.066,-0.364</v>
      </c>
      <c r="G495" t="str">
        <f t="shared" si="15"/>
        <v>,</v>
      </c>
      <c r="H495">
        <v>117.066</v>
      </c>
      <c r="I495">
        <v>-0.36399999999999999</v>
      </c>
      <c r="M495" t="str">
        <f>CONCATENATE(" ",",",B495,",",C495,",",F495,",",G495,",",H495,",",I495,",",J495,",",K495,",",L495,","," ")</f>
        <v xml:space="preserve"> ,PLTU_Kaltim_4_(Ekspansi-2_Embalut)_#02,,117.066,-0.364,,,117.066,-0.364,,,, </v>
      </c>
    </row>
    <row r="496" spans="1:13" x14ac:dyDescent="0.3">
      <c r="A496" t="s">
        <v>520</v>
      </c>
      <c r="B496" t="s">
        <v>370</v>
      </c>
      <c r="D496">
        <v>432</v>
      </c>
      <c r="F496" t="str">
        <f t="shared" si="14"/>
        <v>117.393,2.156</v>
      </c>
      <c r="G496" t="str">
        <f t="shared" si="15"/>
        <v>,</v>
      </c>
      <c r="H496">
        <v>117.393</v>
      </c>
      <c r="I496">
        <v>2.1560000000000001</v>
      </c>
      <c r="M496" t="str">
        <f>CONCATENATE(" ",",",B496,",",C496,",",F496,",",G496,",",H496,",",I496,",",J496,",",K496,",",L496,","," ")</f>
        <v xml:space="preserve"> ,PLTU_Tanjung_Redep_/_Berau_#01,,117.393,2.156,,,117.393,2.156,,,, </v>
      </c>
    </row>
    <row r="497" spans="1:13" x14ac:dyDescent="0.3">
      <c r="A497" t="s">
        <v>520</v>
      </c>
      <c r="B497" t="s">
        <v>371</v>
      </c>
      <c r="D497">
        <v>433</v>
      </c>
      <c r="F497" t="str">
        <f t="shared" si="14"/>
        <v>115.773,-3.341</v>
      </c>
      <c r="G497" t="str">
        <f t="shared" si="15"/>
        <v>,</v>
      </c>
      <c r="H497">
        <v>115.773</v>
      </c>
      <c r="I497">
        <v>-3.3410000000000002</v>
      </c>
      <c r="M497" t="str">
        <f>CONCATENATE(" ",",",B497,",",C497,",",F497,",",G497,",",H497,",",I497,",",J497,",",K497,",",L497,","," ")</f>
        <v xml:space="preserve"> ,PLTBg_Suka_Damai,,115.773,-3.341,,,115.773,-3.341,,,, </v>
      </c>
    </row>
    <row r="498" spans="1:13" x14ac:dyDescent="0.3">
      <c r="A498" t="s">
        <v>520</v>
      </c>
      <c r="B498" t="s">
        <v>372</v>
      </c>
      <c r="D498">
        <v>434</v>
      </c>
      <c r="F498" t="str">
        <f t="shared" si="14"/>
        <v>113.567,-1.374</v>
      </c>
      <c r="G498" t="str">
        <f t="shared" si="15"/>
        <v>,</v>
      </c>
      <c r="H498">
        <v>113.56699999999999</v>
      </c>
      <c r="I498">
        <v>-1.3740000000000001</v>
      </c>
      <c r="M498" t="str">
        <f>CONCATENATE(" ",",",B498,",",C498,",",F498,",",G498,",",H498,",",I498,",",J498,",",K498,",",L498,","," ")</f>
        <v xml:space="preserve"> ,PLTU_Kalselteng_1_(PT._SKS_Listrik_Kalimantan)_#01,,113.567,-1.374,,,113.567,-1.374,,,, </v>
      </c>
    </row>
    <row r="499" spans="1:13" x14ac:dyDescent="0.3">
      <c r="A499" t="s">
        <v>520</v>
      </c>
      <c r="B499" t="s">
        <v>373</v>
      </c>
      <c r="D499">
        <v>435</v>
      </c>
      <c r="F499" t="str">
        <f t="shared" si="14"/>
        <v>113.567,-1.374</v>
      </c>
      <c r="G499" t="str">
        <f t="shared" si="15"/>
        <v>,</v>
      </c>
      <c r="H499">
        <v>113.56699999999999</v>
      </c>
      <c r="I499">
        <v>-1.3740000000000001</v>
      </c>
      <c r="M499" t="str">
        <f>CONCATENATE(" ",",",B499,",",C499,",",F499,",",G499,",",H499,",",I499,",",J499,",",K499,",",L499,","," ")</f>
        <v xml:space="preserve"> ,PLTU_Kalselteng_1_(PT._SKS_Listrik_Kalimantan)_#02,,113.567,-1.374,,,113.567,-1.374,,,, </v>
      </c>
    </row>
    <row r="500" spans="1:13" x14ac:dyDescent="0.3">
      <c r="A500" t="s">
        <v>520</v>
      </c>
      <c r="B500" t="s">
        <v>374</v>
      </c>
      <c r="D500">
        <v>436</v>
      </c>
      <c r="F500" t="str">
        <f t="shared" si="14"/>
        <v>112.545,-3.39</v>
      </c>
      <c r="G500" t="str">
        <f t="shared" si="15"/>
        <v>,</v>
      </c>
      <c r="H500">
        <v>112.545</v>
      </c>
      <c r="I500">
        <v>-3.39</v>
      </c>
      <c r="M500" t="str">
        <f>CONCATENATE(" ",",",B500,",",C500,",",F500,",",G500,",",H500,",",I500,",",J500,",",K500,",",L500,","," ")</f>
        <v xml:space="preserve"> ,PLTD_Kuala_Pembuang_Unit_7,,112.545,-3.39,,,112.545,-3.39,,,, </v>
      </c>
    </row>
    <row r="501" spans="1:13" x14ac:dyDescent="0.3">
      <c r="A501" t="s">
        <v>520</v>
      </c>
      <c r="B501" t="s">
        <v>375</v>
      </c>
      <c r="D501">
        <v>437</v>
      </c>
      <c r="F501" t="str">
        <f t="shared" si="14"/>
        <v>108.846,0.815</v>
      </c>
      <c r="G501" t="str">
        <f t="shared" si="15"/>
        <v>,</v>
      </c>
      <c r="H501">
        <v>108.846</v>
      </c>
      <c r="I501">
        <v>0.81499999999999995</v>
      </c>
      <c r="M501" t="str">
        <f>CONCATENATE(" ",",",B501,",",C501,",",F501,",",G501,",",H501,",",I501,",",J501,",",K501,",",L501,","," ")</f>
        <v xml:space="preserve"> ,PLTU_Kalbar_1_Unit_1,,108.846,0.815,,,108.846,0.815,,,, </v>
      </c>
    </row>
    <row r="502" spans="1:13" x14ac:dyDescent="0.3">
      <c r="A502" t="s">
        <v>520</v>
      </c>
      <c r="B502" t="s">
        <v>376</v>
      </c>
      <c r="D502">
        <v>438</v>
      </c>
      <c r="F502" t="str">
        <f t="shared" si="14"/>
        <v>117.136,-0.987</v>
      </c>
      <c r="G502" t="str">
        <f t="shared" si="15"/>
        <v>,</v>
      </c>
      <c r="H502">
        <v>117.136</v>
      </c>
      <c r="I502">
        <v>-0.98699999999999999</v>
      </c>
      <c r="M502" t="str">
        <f>CONCATENATE(" ",",",B502,",",C502,",",F502,",",G502,",",H502,",",I502,",",J502,",",K502,",",L502,","," ")</f>
        <v xml:space="preserve"> ,PLTGU_Senipah_(ST),,117.136,-0.987,,,117.136,-0.987,,,, </v>
      </c>
    </row>
    <row r="503" spans="1:13" x14ac:dyDescent="0.3">
      <c r="A503" t="s">
        <v>520</v>
      </c>
      <c r="B503" t="s">
        <v>377</v>
      </c>
      <c r="D503">
        <v>439</v>
      </c>
      <c r="F503" t="str">
        <f t="shared" si="14"/>
        <v>112.545,-3.39</v>
      </c>
      <c r="G503" t="str">
        <f t="shared" si="15"/>
        <v>,</v>
      </c>
      <c r="H503">
        <v>112.545</v>
      </c>
      <c r="I503">
        <v>-3.39</v>
      </c>
      <c r="M503" t="str">
        <f>CONCATENATE(" ",",",B503,",",C503,",",F503,",",G503,",",H503,",",I503,",",J503,",",K503,",",L503,","," ")</f>
        <v xml:space="preserve"> ,PLTD_Kuala_Pembuang_Unit_9,,112.545,-3.39,,,112.545,-3.39,,,, </v>
      </c>
    </row>
    <row r="504" spans="1:13" x14ac:dyDescent="0.3">
      <c r="A504" t="s">
        <v>520</v>
      </c>
      <c r="B504" t="s">
        <v>378</v>
      </c>
      <c r="D504">
        <v>440</v>
      </c>
      <c r="F504" t="str">
        <f t="shared" si="14"/>
        <v>108.846,0.816</v>
      </c>
      <c r="G504" t="str">
        <f t="shared" si="15"/>
        <v>,</v>
      </c>
      <c r="H504">
        <v>108.846</v>
      </c>
      <c r="I504">
        <v>0.81599999999999995</v>
      </c>
      <c r="M504" t="str">
        <f>CONCATENATE(" ",",",B504,",",C504,",",F504,",",G504,",",H504,",",I504,",",J504,",",K504,",",L504,","," ")</f>
        <v xml:space="preserve"> ,PLTU_Kalbar_1_Unit_2,,108.846,0.816,,,108.846,0.816,,,, </v>
      </c>
    </row>
    <row r="505" spans="1:13" x14ac:dyDescent="0.3">
      <c r="A505" t="s">
        <v>520</v>
      </c>
      <c r="B505" t="s">
        <v>379</v>
      </c>
      <c r="D505">
        <v>441</v>
      </c>
      <c r="F505" t="str">
        <f t="shared" si="14"/>
        <v>113.872,-1.117</v>
      </c>
      <c r="G505" t="str">
        <f t="shared" si="15"/>
        <v>,</v>
      </c>
      <c r="H505">
        <v>113.872</v>
      </c>
      <c r="I505">
        <v>-1.117</v>
      </c>
      <c r="M505" t="str">
        <f>CONCATENATE(" ",",",B505,",",C505,",",F505,",",G505,",",H505,",",I505,",",J505,",",K505,",",L505,","," ")</f>
        <v xml:space="preserve"> ,PLTD_Kuala_Kurun_Unit_2-3,,113.872,-1.117,,,113.872,-1.117,,,, </v>
      </c>
    </row>
    <row r="506" spans="1:13" x14ac:dyDescent="0.3">
      <c r="A506" t="s">
        <v>520</v>
      </c>
      <c r="B506" t="s">
        <v>380</v>
      </c>
      <c r="D506">
        <v>442</v>
      </c>
      <c r="F506" t="str">
        <f t="shared" si="14"/>
        <v>113.872,-1.117</v>
      </c>
      <c r="G506" t="str">
        <f t="shared" si="15"/>
        <v>,</v>
      </c>
      <c r="H506">
        <v>113.872</v>
      </c>
      <c r="I506">
        <v>-1.117</v>
      </c>
      <c r="M506" t="str">
        <f>CONCATENATE(" ",",",B506,",",C506,",",F506,",",G506,",",H506,",",I506,",",J506,",",K506,",",L506,","," ")</f>
        <v xml:space="preserve"> ,PLTD_Kuala_Kurun_Unit_4,,113.872,-1.117,,,113.872,-1.117,,,, </v>
      </c>
    </row>
    <row r="507" spans="1:13" x14ac:dyDescent="0.3">
      <c r="A507" t="s">
        <v>520</v>
      </c>
      <c r="B507" t="s">
        <v>517</v>
      </c>
      <c r="D507">
        <v>443</v>
      </c>
      <c r="F507" t="str">
        <f t="shared" si="14"/>
        <v>115.62,-1.133</v>
      </c>
      <c r="G507" t="str">
        <f t="shared" si="15"/>
        <v>,</v>
      </c>
      <c r="H507">
        <v>115.62</v>
      </c>
      <c r="I507">
        <v>-1.133</v>
      </c>
      <c r="M507" t="str">
        <f>CONCATENATE(" ",",",B507,",",C507,",",F507,",",G507,",",H507,",",I507,",",J507,",",K507,",",L507,","," ")</f>
        <v xml:space="preserve"> ,PLTD_Gunung_Purei_Unit_123,,115.62,-1.133,,,115.62,-1.133,,,, </v>
      </c>
    </row>
    <row r="508" spans="1:13" x14ac:dyDescent="0.3">
      <c r="A508" t="s">
        <v>520</v>
      </c>
      <c r="B508" t="s">
        <v>515</v>
      </c>
      <c r="D508">
        <v>444</v>
      </c>
      <c r="F508" t="str">
        <f t="shared" si="14"/>
        <v>111.503,-2.209</v>
      </c>
      <c r="G508" t="str">
        <f t="shared" si="15"/>
        <v>,</v>
      </c>
      <c r="H508">
        <v>111.503</v>
      </c>
      <c r="I508">
        <v>-2.2090000000000001</v>
      </c>
      <c r="M508" t="str">
        <f>CONCATENATE(" ",",",B508,",",C508,",",F508,",",G508,",",H508,",",I508,",",J508,",",K508,",",L508,","," ")</f>
        <v xml:space="preserve"> ,PLTD_Simpang_Sepaku_Mitsubishi_Unit_56,,111.503,-2.209,,,111.503,-2.209,,,, </v>
      </c>
    </row>
    <row r="509" spans="1:13" x14ac:dyDescent="0.3">
      <c r="A509" t="s">
        <v>520</v>
      </c>
      <c r="B509" t="s">
        <v>381</v>
      </c>
      <c r="D509">
        <v>445</v>
      </c>
      <c r="F509" t="str">
        <f t="shared" si="14"/>
        <v>111.502,-2.209</v>
      </c>
      <c r="G509" t="str">
        <f t="shared" si="15"/>
        <v>,</v>
      </c>
      <c r="H509">
        <v>111.502</v>
      </c>
      <c r="I509">
        <v>-2.2090000000000001</v>
      </c>
      <c r="M509" t="str">
        <f>CONCATENATE(" ",",",B509,",",C509,",",F509,",",G509,",",H509,",",I509,",",J509,",",K509,",",L509,","," ")</f>
        <v xml:space="preserve"> ,PLTD_Simpang_Sepaku_Mitsubishi_Unit_9,,111.502,-2.209,,,111.502,-2.209,,,, </v>
      </c>
    </row>
    <row r="510" spans="1:13" x14ac:dyDescent="0.3">
      <c r="A510" t="s">
        <v>520</v>
      </c>
      <c r="B510" t="s">
        <v>516</v>
      </c>
      <c r="D510">
        <v>446</v>
      </c>
      <c r="F510" t="str">
        <f t="shared" si="14"/>
        <v>111.211,-2.685</v>
      </c>
      <c r="G510" t="str">
        <f t="shared" si="15"/>
        <v>,</v>
      </c>
      <c r="H510">
        <v>111.211</v>
      </c>
      <c r="I510">
        <v>-2.6850000000000001</v>
      </c>
      <c r="M510" t="str">
        <f>CONCATENATE(" ",",",B510,",",C510,",",F510,",",G510,",",H510,",",I510,",",J510,",",K510,",",L510,","," ")</f>
        <v xml:space="preserve"> ,PLTD_Kartamulia_Sukamara_Mitsubishi_Unit_78,,111.211,-2.685,,,111.211,-2.685,,,,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plotting_edges_generators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Hilman Dwi Putra</cp:lastModifiedBy>
  <dcterms:created xsi:type="dcterms:W3CDTF">2022-02-28T13:40:21Z</dcterms:created>
  <dcterms:modified xsi:type="dcterms:W3CDTF">2022-03-01T19:58:52Z</dcterms:modified>
</cp:coreProperties>
</file>