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Thesis_Hilman_2022\database\"/>
    </mc:Choice>
  </mc:AlternateContent>
  <xr:revisionPtr revIDLastSave="0" documentId="13_ncr:1_{AC192359-7A21-41C6-9566-DE79E6AF7589}" xr6:coauthVersionLast="47" xr6:coauthVersionMax="47" xr10:uidLastSave="{00000000-0000-0000-0000-000000000000}"/>
  <bookViews>
    <workbookView xWindow="-108" yWindow="-108" windowWidth="23256" windowHeight="12576" xr2:uid="{9156F444-01E1-46AB-8E34-F9A98600AA96}"/>
  </bookViews>
  <sheets>
    <sheet name="plotting_generators_subs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68" i="1" l="1"/>
  <c r="N368" i="1" s="1"/>
  <c r="N373" i="1"/>
  <c r="N365" i="1"/>
  <c r="N356" i="1"/>
  <c r="N330" i="1"/>
  <c r="N328" i="1"/>
  <c r="N319" i="1"/>
  <c r="N317" i="1"/>
  <c r="N316" i="1"/>
  <c r="N314" i="1"/>
  <c r="N313" i="1"/>
  <c r="N312" i="1"/>
  <c r="N310" i="1"/>
  <c r="N309" i="1"/>
  <c r="N304" i="1"/>
  <c r="N301" i="1"/>
  <c r="N300" i="1"/>
  <c r="N298" i="1"/>
  <c r="N296" i="1"/>
  <c r="N292" i="1"/>
  <c r="N289" i="1"/>
  <c r="N287" i="1"/>
  <c r="N284" i="1"/>
  <c r="N283" i="1"/>
  <c r="N278" i="1"/>
  <c r="N276" i="1"/>
  <c r="N275" i="1"/>
  <c r="N274" i="1"/>
  <c r="N270" i="1"/>
  <c r="N268" i="1"/>
  <c r="N267" i="1"/>
  <c r="N257" i="1"/>
  <c r="N251" i="1"/>
  <c r="N248" i="1"/>
  <c r="N246" i="1"/>
  <c r="N242" i="1"/>
  <c r="N241" i="1"/>
  <c r="N240" i="1"/>
  <c r="N237" i="1"/>
  <c r="N236" i="1"/>
  <c r="N233" i="1"/>
  <c r="N232" i="1"/>
  <c r="N230" i="1"/>
  <c r="N227" i="1"/>
  <c r="N225" i="1"/>
  <c r="N224" i="1"/>
  <c r="N223" i="1"/>
  <c r="N221" i="1"/>
  <c r="N220" i="1"/>
  <c r="N219" i="1"/>
  <c r="N218" i="1"/>
  <c r="N216" i="1"/>
  <c r="N215" i="1"/>
  <c r="N213" i="1"/>
  <c r="N211" i="1"/>
  <c r="N209" i="1"/>
  <c r="N208" i="1"/>
  <c r="N207" i="1"/>
  <c r="N198" i="1"/>
  <c r="N193" i="1"/>
  <c r="N191" i="1"/>
  <c r="N190" i="1"/>
  <c r="N189" i="1"/>
  <c r="N187" i="1"/>
  <c r="N178" i="1"/>
  <c r="N155" i="1"/>
  <c r="N154" i="1"/>
  <c r="N150" i="1"/>
  <c r="N149" i="1"/>
  <c r="N148" i="1"/>
  <c r="N147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29" i="1"/>
  <c r="N128" i="1"/>
  <c r="N123" i="1"/>
  <c r="N122" i="1"/>
  <c r="N120" i="1"/>
  <c r="N118" i="1"/>
  <c r="N115" i="1"/>
  <c r="N114" i="1"/>
  <c r="N111" i="1"/>
  <c r="N110" i="1"/>
  <c r="N105" i="1"/>
  <c r="N104" i="1"/>
  <c r="N99" i="1"/>
  <c r="N98" i="1"/>
  <c r="N97" i="1"/>
  <c r="N95" i="1"/>
  <c r="N93" i="1"/>
  <c r="N92" i="1"/>
  <c r="N91" i="1"/>
  <c r="N90" i="1"/>
  <c r="N89" i="1"/>
  <c r="N77" i="1"/>
  <c r="N74" i="1"/>
  <c r="N70" i="1"/>
  <c r="N65" i="1"/>
  <c r="N64" i="1"/>
  <c r="N61" i="1"/>
  <c r="N59" i="1"/>
  <c r="N50" i="1"/>
  <c r="N49" i="1"/>
  <c r="N48" i="1"/>
  <c r="N47" i="1"/>
  <c r="N46" i="1"/>
  <c r="N44" i="1"/>
  <c r="N43" i="1"/>
  <c r="N40" i="1"/>
  <c r="N39" i="1"/>
  <c r="N33" i="1"/>
  <c r="N28" i="1"/>
  <c r="N26" i="1"/>
  <c r="N25" i="1"/>
  <c r="N24" i="1"/>
  <c r="N23" i="1"/>
  <c r="N19" i="1"/>
  <c r="N16" i="1"/>
  <c r="N15" i="1"/>
  <c r="N13" i="1"/>
  <c r="N12" i="1"/>
  <c r="N11" i="1"/>
  <c r="N7" i="1"/>
  <c r="N6" i="1"/>
  <c r="N5" i="1"/>
  <c r="N4" i="1"/>
  <c r="N2" i="1"/>
  <c r="M402" i="1"/>
  <c r="N402" i="1" s="1"/>
  <c r="M338" i="1"/>
  <c r="N338" i="1" s="1"/>
  <c r="M328" i="1"/>
  <c r="M320" i="1"/>
  <c r="N320" i="1" s="1"/>
  <c r="M312" i="1"/>
  <c r="M304" i="1"/>
  <c r="M296" i="1"/>
  <c r="M288" i="1"/>
  <c r="N288" i="1" s="1"/>
  <c r="M280" i="1"/>
  <c r="N280" i="1" s="1"/>
  <c r="M272" i="1"/>
  <c r="N272" i="1" s="1"/>
  <c r="M264" i="1"/>
  <c r="N264" i="1" s="1"/>
  <c r="M256" i="1"/>
  <c r="N256" i="1" s="1"/>
  <c r="M248" i="1"/>
  <c r="M242" i="1"/>
  <c r="M240" i="1"/>
  <c r="M232" i="1"/>
  <c r="M226" i="1"/>
  <c r="N226" i="1" s="1"/>
  <c r="M224" i="1"/>
  <c r="M216" i="1"/>
  <c r="M210" i="1"/>
  <c r="N210" i="1" s="1"/>
  <c r="M208" i="1"/>
  <c r="M200" i="1"/>
  <c r="N200" i="1" s="1"/>
  <c r="M194" i="1"/>
  <c r="N194" i="1" s="1"/>
  <c r="M192" i="1"/>
  <c r="N192" i="1" s="1"/>
  <c r="M184" i="1"/>
  <c r="N184" i="1" s="1"/>
  <c r="M178" i="1"/>
  <c r="M176" i="1"/>
  <c r="N176" i="1" s="1"/>
  <c r="M168" i="1"/>
  <c r="N168" i="1" s="1"/>
  <c r="M162" i="1"/>
  <c r="N162" i="1" s="1"/>
  <c r="M160" i="1"/>
  <c r="N160" i="1" s="1"/>
  <c r="M152" i="1"/>
  <c r="N152" i="1" s="1"/>
  <c r="M146" i="1"/>
  <c r="N146" i="1" s="1"/>
  <c r="M144" i="1"/>
  <c r="M136" i="1"/>
  <c r="M130" i="1"/>
  <c r="N130" i="1" s="1"/>
  <c r="M128" i="1"/>
  <c r="M124" i="1"/>
  <c r="N124" i="1" s="1"/>
  <c r="M123" i="1"/>
  <c r="M120" i="1"/>
  <c r="M116" i="1"/>
  <c r="N116" i="1" s="1"/>
  <c r="M115" i="1"/>
  <c r="M112" i="1"/>
  <c r="N112" i="1" s="1"/>
  <c r="M108" i="1"/>
  <c r="N108" i="1" s="1"/>
  <c r="M107" i="1"/>
  <c r="N107" i="1" s="1"/>
  <c r="M104" i="1"/>
  <c r="M100" i="1"/>
  <c r="N100" i="1" s="1"/>
  <c r="M99" i="1"/>
  <c r="M96" i="1"/>
  <c r="N96" i="1" s="1"/>
  <c r="M92" i="1"/>
  <c r="M91" i="1"/>
  <c r="M88" i="1"/>
  <c r="N88" i="1" s="1"/>
  <c r="M84" i="1"/>
  <c r="N84" i="1" s="1"/>
  <c r="M83" i="1"/>
  <c r="N83" i="1" s="1"/>
  <c r="M80" i="1"/>
  <c r="N80" i="1" s="1"/>
  <c r="M76" i="1"/>
  <c r="N76" i="1" s="1"/>
  <c r="M75" i="1"/>
  <c r="N75" i="1" s="1"/>
  <c r="M72" i="1"/>
  <c r="N72" i="1" s="1"/>
  <c r="M68" i="1"/>
  <c r="N68" i="1" s="1"/>
  <c r="M67" i="1"/>
  <c r="N67" i="1" s="1"/>
  <c r="M64" i="1"/>
  <c r="M60" i="1"/>
  <c r="N60" i="1" s="1"/>
  <c r="M59" i="1"/>
  <c r="M56" i="1"/>
  <c r="N56" i="1" s="1"/>
  <c r="M52" i="1"/>
  <c r="N52" i="1" s="1"/>
  <c r="M51" i="1"/>
  <c r="N51" i="1" s="1"/>
  <c r="M48" i="1"/>
  <c r="M44" i="1"/>
  <c r="M43" i="1"/>
  <c r="M40" i="1"/>
  <c r="M36" i="1"/>
  <c r="N36" i="1" s="1"/>
  <c r="M35" i="1"/>
  <c r="N35" i="1" s="1"/>
  <c r="M32" i="1"/>
  <c r="N32" i="1" s="1"/>
  <c r="M28" i="1"/>
  <c r="M27" i="1"/>
  <c r="N27" i="1" s="1"/>
  <c r="M24" i="1"/>
  <c r="M20" i="1"/>
  <c r="N20" i="1" s="1"/>
  <c r="M19" i="1"/>
  <c r="M16" i="1"/>
  <c r="M12" i="1"/>
  <c r="M11" i="1"/>
  <c r="M8" i="1"/>
  <c r="N8" i="1" s="1"/>
  <c r="M4" i="1"/>
  <c r="M2" i="1"/>
  <c r="L2" i="1"/>
  <c r="M464" i="1"/>
  <c r="N464" i="1" s="1"/>
  <c r="M460" i="1"/>
  <c r="N460" i="1" s="1"/>
  <c r="M459" i="1"/>
  <c r="N459" i="1" s="1"/>
  <c r="M456" i="1"/>
  <c r="N456" i="1" s="1"/>
  <c r="M452" i="1"/>
  <c r="N452" i="1" s="1"/>
  <c r="M451" i="1"/>
  <c r="N451" i="1" s="1"/>
  <c r="O450" i="1"/>
  <c r="M448" i="1"/>
  <c r="N448" i="1" s="1"/>
  <c r="M444" i="1"/>
  <c r="N444" i="1" s="1"/>
  <c r="M443" i="1"/>
  <c r="N443" i="1" s="1"/>
  <c r="M440" i="1"/>
  <c r="N440" i="1" s="1"/>
  <c r="M436" i="1"/>
  <c r="N436" i="1" s="1"/>
  <c r="M435" i="1"/>
  <c r="N435" i="1" s="1"/>
  <c r="O434" i="1"/>
  <c r="M432" i="1"/>
  <c r="N432" i="1" s="1"/>
  <c r="M428" i="1"/>
  <c r="N428" i="1" s="1"/>
  <c r="M427" i="1"/>
  <c r="N427" i="1" s="1"/>
  <c r="M424" i="1"/>
  <c r="N424" i="1" s="1"/>
  <c r="M420" i="1"/>
  <c r="N420" i="1" s="1"/>
  <c r="M419" i="1"/>
  <c r="N419" i="1" s="1"/>
  <c r="O418" i="1"/>
  <c r="M416" i="1"/>
  <c r="N416" i="1" s="1"/>
  <c r="M412" i="1"/>
  <c r="N412" i="1" s="1"/>
  <c r="M411" i="1"/>
  <c r="N411" i="1" s="1"/>
  <c r="M408" i="1"/>
  <c r="N408" i="1" s="1"/>
  <c r="M404" i="1"/>
  <c r="N404" i="1" s="1"/>
  <c r="M403" i="1"/>
  <c r="N403" i="1" s="1"/>
  <c r="O402" i="1"/>
  <c r="M400" i="1"/>
  <c r="N400" i="1" s="1"/>
  <c r="M396" i="1"/>
  <c r="N396" i="1" s="1"/>
  <c r="M395" i="1"/>
  <c r="N395" i="1" s="1"/>
  <c r="M392" i="1"/>
  <c r="N392" i="1" s="1"/>
  <c r="M388" i="1"/>
  <c r="N388" i="1" s="1"/>
  <c r="M387" i="1"/>
  <c r="N387" i="1" s="1"/>
  <c r="O386" i="1"/>
  <c r="M384" i="1"/>
  <c r="N384" i="1" s="1"/>
  <c r="M380" i="1"/>
  <c r="N380" i="1" s="1"/>
  <c r="M379" i="1"/>
  <c r="N379" i="1" s="1"/>
  <c r="M376" i="1"/>
  <c r="N376" i="1" s="1"/>
  <c r="L373" i="1"/>
  <c r="M372" i="1"/>
  <c r="N372" i="1" s="1"/>
  <c r="M371" i="1"/>
  <c r="N371" i="1" s="1"/>
  <c r="O370" i="1"/>
  <c r="L365" i="1"/>
  <c r="M364" i="1"/>
  <c r="N364" i="1" s="1"/>
  <c r="M363" i="1"/>
  <c r="N363" i="1" s="1"/>
  <c r="M360" i="1"/>
  <c r="N360" i="1" s="1"/>
  <c r="L356" i="1"/>
  <c r="M356" i="1" s="1"/>
  <c r="M355" i="1"/>
  <c r="N355" i="1" s="1"/>
  <c r="O354" i="1"/>
  <c r="M353" i="1"/>
  <c r="N353" i="1" s="1"/>
  <c r="M348" i="1"/>
  <c r="N348" i="1" s="1"/>
  <c r="M347" i="1"/>
  <c r="N347" i="1" s="1"/>
  <c r="M340" i="1"/>
  <c r="N340" i="1" s="1"/>
  <c r="M339" i="1"/>
  <c r="N339" i="1" s="1"/>
  <c r="O338" i="1"/>
  <c r="M335" i="1"/>
  <c r="N335" i="1" s="1"/>
  <c r="M332" i="1"/>
  <c r="N332" i="1" s="1"/>
  <c r="L330" i="1"/>
  <c r="L328" i="1"/>
  <c r="O328" i="1" s="1"/>
  <c r="M327" i="1"/>
  <c r="N327" i="1" s="1"/>
  <c r="M324" i="1"/>
  <c r="N324" i="1" s="1"/>
  <c r="L319" i="1"/>
  <c r="M319" i="1" s="1"/>
  <c r="L317" i="1"/>
  <c r="L316" i="1"/>
  <c r="M316" i="1" s="1"/>
  <c r="L314" i="1"/>
  <c r="L313" i="1"/>
  <c r="L312" i="1"/>
  <c r="M311" i="1"/>
  <c r="N311" i="1" s="1"/>
  <c r="L310" i="1"/>
  <c r="L309" i="1"/>
  <c r="M308" i="1"/>
  <c r="N308" i="1" s="1"/>
  <c r="L304" i="1"/>
  <c r="M303" i="1"/>
  <c r="N303" i="1" s="1"/>
  <c r="L301" i="1"/>
  <c r="L300" i="1"/>
  <c r="M300" i="1" s="1"/>
  <c r="L298" i="1"/>
  <c r="L296" i="1"/>
  <c r="M295" i="1"/>
  <c r="N295" i="1" s="1"/>
  <c r="L292" i="1"/>
  <c r="M292" i="1" s="1"/>
  <c r="L289" i="1"/>
  <c r="L287" i="1"/>
  <c r="M287" i="1" s="1"/>
  <c r="L284" i="1"/>
  <c r="O284" i="1" s="1"/>
  <c r="L283" i="1"/>
  <c r="M283" i="1" s="1"/>
  <c r="L278" i="1"/>
  <c r="L276" i="1"/>
  <c r="O276" i="1" s="1"/>
  <c r="L275" i="1"/>
  <c r="M275" i="1" s="1"/>
  <c r="L274" i="1"/>
  <c r="L270" i="1"/>
  <c r="L268" i="1"/>
  <c r="O268" i="1" s="1"/>
  <c r="L267" i="1"/>
  <c r="M263" i="1"/>
  <c r="N263" i="1" s="1"/>
  <c r="O260" i="1"/>
  <c r="M257" i="1"/>
  <c r="M255" i="1"/>
  <c r="N255" i="1" s="1"/>
  <c r="M252" i="1"/>
  <c r="N252" i="1" s="1"/>
  <c r="L251" i="1"/>
  <c r="L248" i="1"/>
  <c r="M247" i="1"/>
  <c r="N247" i="1" s="1"/>
  <c r="L246" i="1"/>
  <c r="M244" i="1"/>
  <c r="N244" i="1" s="1"/>
  <c r="L242" i="1"/>
  <c r="O242" i="1" s="1"/>
  <c r="L241" i="1"/>
  <c r="L240" i="1"/>
  <c r="M239" i="1"/>
  <c r="N239" i="1" s="1"/>
  <c r="L237" i="1"/>
  <c r="L236" i="1"/>
  <c r="M236" i="1" s="1"/>
  <c r="O234" i="1"/>
  <c r="L233" i="1"/>
  <c r="L232" i="1"/>
  <c r="M231" i="1"/>
  <c r="N231" i="1" s="1"/>
  <c r="L230" i="1"/>
  <c r="M228" i="1"/>
  <c r="N228" i="1" s="1"/>
  <c r="L227" i="1"/>
  <c r="O226" i="1"/>
  <c r="L225" i="1"/>
  <c r="M225" i="1" s="1"/>
  <c r="L224" i="1"/>
  <c r="O224" i="1" s="1"/>
  <c r="L223" i="1"/>
  <c r="M223" i="1" s="1"/>
  <c r="L221" i="1"/>
  <c r="L220" i="1"/>
  <c r="M220" i="1" s="1"/>
  <c r="L219" i="1"/>
  <c r="L218" i="1"/>
  <c r="O218" i="1" s="1"/>
  <c r="L216" i="1"/>
  <c r="O216" i="1" s="1"/>
  <c r="L215" i="1"/>
  <c r="M215" i="1" s="1"/>
  <c r="L213" i="1"/>
  <c r="M212" i="1"/>
  <c r="N212" i="1" s="1"/>
  <c r="L211" i="1"/>
  <c r="O210" i="1"/>
  <c r="L209" i="1"/>
  <c r="L208" i="1"/>
  <c r="O208" i="1" s="1"/>
  <c r="L207" i="1"/>
  <c r="M204" i="1"/>
  <c r="N204" i="1" s="1"/>
  <c r="M203" i="1"/>
  <c r="N203" i="1" s="1"/>
  <c r="O202" i="1"/>
  <c r="O200" i="1"/>
  <c r="L198" i="1"/>
  <c r="M196" i="1"/>
  <c r="N196" i="1" s="1"/>
  <c r="M195" i="1"/>
  <c r="N195" i="1" s="1"/>
  <c r="O194" i="1"/>
  <c r="L193" i="1"/>
  <c r="L191" i="1"/>
  <c r="L190" i="1"/>
  <c r="L189" i="1"/>
  <c r="M188" i="1"/>
  <c r="N188" i="1" s="1"/>
  <c r="L187" i="1"/>
  <c r="M187" i="1" s="1"/>
  <c r="O186" i="1"/>
  <c r="M180" i="1"/>
  <c r="N180" i="1" s="1"/>
  <c r="M179" i="1"/>
  <c r="N179" i="1" s="1"/>
  <c r="O178" i="1"/>
  <c r="M172" i="1"/>
  <c r="N172" i="1" s="1"/>
  <c r="M171" i="1"/>
  <c r="N171" i="1" s="1"/>
  <c r="O170" i="1"/>
  <c r="M164" i="1"/>
  <c r="N164" i="1" s="1"/>
  <c r="M163" i="1"/>
  <c r="N163" i="1" s="1"/>
  <c r="O162" i="1"/>
  <c r="O156" i="1"/>
  <c r="L155" i="1"/>
  <c r="L154" i="1"/>
  <c r="O154" i="1" s="1"/>
  <c r="M151" i="1"/>
  <c r="N151" i="1" s="1"/>
  <c r="L150" i="1"/>
  <c r="L149" i="1"/>
  <c r="L148" i="1"/>
  <c r="O148" i="1" s="1"/>
  <c r="L147" i="1"/>
  <c r="O146" i="1"/>
  <c r="L145" i="1"/>
  <c r="L144" i="1"/>
  <c r="L143" i="1"/>
  <c r="M143" i="1" s="1"/>
  <c r="L142" i="1"/>
  <c r="L141" i="1"/>
  <c r="L140" i="1"/>
  <c r="O140" i="1" s="1"/>
  <c r="L139" i="1"/>
  <c r="M139" i="1" s="1"/>
  <c r="L138" i="1"/>
  <c r="O138" i="1" s="1"/>
  <c r="L137" i="1"/>
  <c r="L136" i="1"/>
  <c r="O136" i="1" s="1"/>
  <c r="L135" i="1"/>
  <c r="L134" i="1"/>
  <c r="L133" i="1"/>
  <c r="L132" i="1"/>
  <c r="O132" i="1" s="1"/>
  <c r="M131" i="1"/>
  <c r="N131" i="1" s="1"/>
  <c r="O130" i="1"/>
  <c r="L129" i="1"/>
  <c r="M129" i="1" s="1"/>
  <c r="L128" i="1"/>
  <c r="O128" i="1" s="1"/>
  <c r="O125" i="1"/>
  <c r="L123" i="1"/>
  <c r="L122" i="1"/>
  <c r="O121" i="1"/>
  <c r="L120" i="1"/>
  <c r="O120" i="1" s="1"/>
  <c r="O119" i="1"/>
  <c r="L118" i="1"/>
  <c r="O117" i="1"/>
  <c r="L115" i="1"/>
  <c r="L114" i="1"/>
  <c r="O113" i="1"/>
  <c r="O112" i="1"/>
  <c r="L111" i="1"/>
  <c r="O111" i="1" s="1"/>
  <c r="L110" i="1"/>
  <c r="O109" i="1"/>
  <c r="L105" i="1"/>
  <c r="O105" i="1" s="1"/>
  <c r="O104" i="1"/>
  <c r="O103" i="1"/>
  <c r="O101" i="1"/>
  <c r="L99" i="1"/>
  <c r="L98" i="1"/>
  <c r="L97" i="1"/>
  <c r="O97" i="1" s="1"/>
  <c r="O96" i="1"/>
  <c r="L95" i="1"/>
  <c r="O95" i="1" s="1"/>
  <c r="L93" i="1"/>
  <c r="O93" i="1" s="1"/>
  <c r="L92" i="1"/>
  <c r="L91" i="1"/>
  <c r="L90" i="1"/>
  <c r="L89" i="1"/>
  <c r="O89" i="1" s="1"/>
  <c r="O88" i="1"/>
  <c r="O87" i="1"/>
  <c r="O85" i="1"/>
  <c r="O81" i="1"/>
  <c r="O80" i="1"/>
  <c r="O79" i="1"/>
  <c r="L77" i="1"/>
  <c r="O77" i="1" s="1"/>
  <c r="L74" i="1"/>
  <c r="O73" i="1"/>
  <c r="O72" i="1"/>
  <c r="O71" i="1"/>
  <c r="L70" i="1"/>
  <c r="O69" i="1"/>
  <c r="L65" i="1"/>
  <c r="O65" i="1" s="1"/>
  <c r="L64" i="1"/>
  <c r="O64" i="1" s="1"/>
  <c r="O63" i="1"/>
  <c r="L61" i="1"/>
  <c r="O61" i="1" s="1"/>
  <c r="L59" i="1"/>
  <c r="O57" i="1"/>
  <c r="O56" i="1"/>
  <c r="O55" i="1"/>
  <c r="O53" i="1"/>
  <c r="L50" i="1"/>
  <c r="L49" i="1"/>
  <c r="O49" i="1" s="1"/>
  <c r="L48" i="1"/>
  <c r="O48" i="1" s="1"/>
  <c r="L47" i="1"/>
  <c r="O47" i="1" s="1"/>
  <c r="L46" i="1"/>
  <c r="O45" i="1"/>
  <c r="L43" i="1"/>
  <c r="O41" i="1"/>
  <c r="O40" i="1"/>
  <c r="L39" i="1"/>
  <c r="O39" i="1" s="1"/>
  <c r="O37" i="1"/>
  <c r="L33" i="1"/>
  <c r="O33" i="1" s="1"/>
  <c r="O32" i="1"/>
  <c r="O31" i="1"/>
  <c r="O29" i="1"/>
  <c r="L28" i="1"/>
  <c r="L26" i="1"/>
  <c r="L25" i="1"/>
  <c r="O25" i="1" s="1"/>
  <c r="O24" i="1"/>
  <c r="L23" i="1"/>
  <c r="O23" i="1" s="1"/>
  <c r="O21" i="1"/>
  <c r="O17" i="1"/>
  <c r="O16" i="1"/>
  <c r="L15" i="1"/>
  <c r="O15" i="1" s="1"/>
  <c r="L13" i="1"/>
  <c r="O13" i="1" s="1"/>
  <c r="L12" i="1"/>
  <c r="L11" i="1"/>
  <c r="O9" i="1"/>
  <c r="O8" i="1"/>
  <c r="L7" i="1"/>
  <c r="O7" i="1" s="1"/>
  <c r="L6" i="1"/>
  <c r="L5" i="1"/>
  <c r="O5" i="1" s="1"/>
  <c r="L4" i="1"/>
  <c r="M3" i="1"/>
  <c r="N3" i="1" s="1"/>
  <c r="O2" i="1"/>
  <c r="O464" i="1"/>
  <c r="O460" i="1"/>
  <c r="O459" i="1"/>
  <c r="O456" i="1"/>
  <c r="O452" i="1"/>
  <c r="O451" i="1"/>
  <c r="O448" i="1"/>
  <c r="O444" i="1"/>
  <c r="O443" i="1"/>
  <c r="O440" i="1"/>
  <c r="O436" i="1"/>
  <c r="O435" i="1"/>
  <c r="O432" i="1"/>
  <c r="O428" i="1"/>
  <c r="O427" i="1"/>
  <c r="O424" i="1"/>
  <c r="O420" i="1"/>
  <c r="O419" i="1"/>
  <c r="O416" i="1"/>
  <c r="O412" i="1"/>
  <c r="O411" i="1"/>
  <c r="O408" i="1"/>
  <c r="O404" i="1"/>
  <c r="O403" i="1"/>
  <c r="O400" i="1"/>
  <c r="O396" i="1"/>
  <c r="O395" i="1"/>
  <c r="O392" i="1"/>
  <c r="O388" i="1"/>
  <c r="O387" i="1"/>
  <c r="O384" i="1"/>
  <c r="O380" i="1"/>
  <c r="O379" i="1"/>
  <c r="O376" i="1"/>
  <c r="O372" i="1"/>
  <c r="O371" i="1"/>
  <c r="O368" i="1"/>
  <c r="O364" i="1"/>
  <c r="O363" i="1"/>
  <c r="O360" i="1"/>
  <c r="O356" i="1"/>
  <c r="O355" i="1"/>
  <c r="O353" i="1"/>
  <c r="O348" i="1"/>
  <c r="O347" i="1"/>
  <c r="O340" i="1"/>
  <c r="O339" i="1"/>
  <c r="O335" i="1"/>
  <c r="O332" i="1"/>
  <c r="O327" i="1"/>
  <c r="O324" i="1"/>
  <c r="O320" i="1"/>
  <c r="O319" i="1"/>
  <c r="O316" i="1"/>
  <c r="O312" i="1"/>
  <c r="O311" i="1"/>
  <c r="O308" i="1"/>
  <c r="O304" i="1"/>
  <c r="O303" i="1"/>
  <c r="O300" i="1"/>
  <c r="O296" i="1"/>
  <c r="O292" i="1"/>
  <c r="O288" i="1"/>
  <c r="O287" i="1"/>
  <c r="O280" i="1"/>
  <c r="O275" i="1"/>
  <c r="O272" i="1"/>
  <c r="O264" i="1"/>
  <c r="O263" i="1"/>
  <c r="O257" i="1"/>
  <c r="O256" i="1"/>
  <c r="O252" i="1"/>
  <c r="O248" i="1"/>
  <c r="O247" i="1"/>
  <c r="O244" i="1"/>
  <c r="O240" i="1"/>
  <c r="O239" i="1"/>
  <c r="O236" i="1"/>
  <c r="O232" i="1"/>
  <c r="O231" i="1"/>
  <c r="O228" i="1"/>
  <c r="O225" i="1"/>
  <c r="O220" i="1"/>
  <c r="O215" i="1"/>
  <c r="O212" i="1"/>
  <c r="O204" i="1"/>
  <c r="O203" i="1"/>
  <c r="O196" i="1"/>
  <c r="O195" i="1"/>
  <c r="O192" i="1"/>
  <c r="O188" i="1"/>
  <c r="O187" i="1"/>
  <c r="O184" i="1"/>
  <c r="O180" i="1"/>
  <c r="O179" i="1"/>
  <c r="O176" i="1"/>
  <c r="O172" i="1"/>
  <c r="O168" i="1"/>
  <c r="O164" i="1"/>
  <c r="O163" i="1"/>
  <c r="O160" i="1"/>
  <c r="O152" i="1"/>
  <c r="O151" i="1"/>
  <c r="O144" i="1"/>
  <c r="O139" i="1"/>
  <c r="O131" i="1"/>
  <c r="O129" i="1"/>
  <c r="O124" i="1"/>
  <c r="O123" i="1"/>
  <c r="O116" i="1"/>
  <c r="O115" i="1"/>
  <c r="O108" i="1"/>
  <c r="O107" i="1"/>
  <c r="O100" i="1"/>
  <c r="O99" i="1"/>
  <c r="O92" i="1"/>
  <c r="O91" i="1"/>
  <c r="O84" i="1"/>
  <c r="O83" i="1"/>
  <c r="O76" i="1"/>
  <c r="O75" i="1"/>
  <c r="O68" i="1"/>
  <c r="O67" i="1"/>
  <c r="O60" i="1"/>
  <c r="O59" i="1"/>
  <c r="O52" i="1"/>
  <c r="O51" i="1"/>
  <c r="O44" i="1"/>
  <c r="O43" i="1"/>
  <c r="O36" i="1"/>
  <c r="O35" i="1"/>
  <c r="O28" i="1"/>
  <c r="O27" i="1"/>
  <c r="O20" i="1"/>
  <c r="O19" i="1"/>
  <c r="O12" i="1"/>
  <c r="O11" i="1"/>
  <c r="O4" i="1"/>
  <c r="O3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1" i="1"/>
  <c r="O6" i="1" l="1"/>
  <c r="M6" i="1"/>
  <c r="O10" i="1"/>
  <c r="M10" i="1"/>
  <c r="N10" i="1" s="1"/>
  <c r="O18" i="1"/>
  <c r="M18" i="1"/>
  <c r="N18" i="1" s="1"/>
  <c r="O26" i="1"/>
  <c r="M26" i="1"/>
  <c r="O34" i="1"/>
  <c r="M34" i="1"/>
  <c r="N34" i="1" s="1"/>
  <c r="O42" i="1"/>
  <c r="M42" i="1"/>
  <c r="N42" i="1" s="1"/>
  <c r="O50" i="1"/>
  <c r="M50" i="1"/>
  <c r="O58" i="1"/>
  <c r="M58" i="1"/>
  <c r="N58" i="1" s="1"/>
  <c r="O66" i="1"/>
  <c r="M66" i="1"/>
  <c r="N66" i="1" s="1"/>
  <c r="O74" i="1"/>
  <c r="M74" i="1"/>
  <c r="O82" i="1"/>
  <c r="M82" i="1"/>
  <c r="N82" i="1" s="1"/>
  <c r="O90" i="1"/>
  <c r="M90" i="1"/>
  <c r="O98" i="1"/>
  <c r="M98" i="1"/>
  <c r="O106" i="1"/>
  <c r="M106" i="1"/>
  <c r="N106" i="1" s="1"/>
  <c r="O114" i="1"/>
  <c r="M114" i="1"/>
  <c r="O122" i="1"/>
  <c r="M122" i="1"/>
  <c r="O126" i="1"/>
  <c r="M126" i="1"/>
  <c r="N126" i="1" s="1"/>
  <c r="O142" i="1"/>
  <c r="M142" i="1"/>
  <c r="O158" i="1"/>
  <c r="M158" i="1"/>
  <c r="N158" i="1" s="1"/>
  <c r="O174" i="1"/>
  <c r="M174" i="1"/>
  <c r="N174" i="1" s="1"/>
  <c r="O190" i="1"/>
  <c r="M190" i="1"/>
  <c r="O206" i="1"/>
  <c r="M206" i="1"/>
  <c r="N206" i="1" s="1"/>
  <c r="O222" i="1"/>
  <c r="M222" i="1"/>
  <c r="N222" i="1" s="1"/>
  <c r="O238" i="1"/>
  <c r="M238" i="1"/>
  <c r="N238" i="1" s="1"/>
  <c r="O246" i="1"/>
  <c r="M246" i="1"/>
  <c r="O254" i="1"/>
  <c r="M254" i="1"/>
  <c r="N254" i="1" s="1"/>
  <c r="O262" i="1"/>
  <c r="M262" i="1"/>
  <c r="N262" i="1" s="1"/>
  <c r="O270" i="1"/>
  <c r="M270" i="1"/>
  <c r="O278" i="1"/>
  <c r="M278" i="1"/>
  <c r="O286" i="1"/>
  <c r="M286" i="1"/>
  <c r="N286" i="1" s="1"/>
  <c r="O294" i="1"/>
  <c r="M294" i="1"/>
  <c r="N294" i="1" s="1"/>
  <c r="O306" i="1"/>
  <c r="M306" i="1"/>
  <c r="N306" i="1" s="1"/>
  <c r="O314" i="1"/>
  <c r="M314" i="1"/>
  <c r="O322" i="1"/>
  <c r="M322" i="1"/>
  <c r="N322" i="1" s="1"/>
  <c r="O330" i="1"/>
  <c r="M330" i="1"/>
  <c r="O334" i="1"/>
  <c r="M334" i="1"/>
  <c r="N334" i="1" s="1"/>
  <c r="O342" i="1"/>
  <c r="M342" i="1"/>
  <c r="N342" i="1" s="1"/>
  <c r="O362" i="1"/>
  <c r="M362" i="1"/>
  <c r="N362" i="1" s="1"/>
  <c r="O366" i="1"/>
  <c r="M366" i="1"/>
  <c r="N366" i="1" s="1"/>
  <c r="O374" i="1"/>
  <c r="M374" i="1"/>
  <c r="N374" i="1" s="1"/>
  <c r="O378" i="1"/>
  <c r="M378" i="1"/>
  <c r="N378" i="1" s="1"/>
  <c r="O382" i="1"/>
  <c r="M382" i="1"/>
  <c r="N382" i="1" s="1"/>
  <c r="O390" i="1"/>
  <c r="M390" i="1"/>
  <c r="N390" i="1" s="1"/>
  <c r="O410" i="1"/>
  <c r="M410" i="1"/>
  <c r="N410" i="1" s="1"/>
  <c r="O414" i="1"/>
  <c r="M414" i="1"/>
  <c r="N414" i="1" s="1"/>
  <c r="O422" i="1"/>
  <c r="M422" i="1"/>
  <c r="N422" i="1" s="1"/>
  <c r="O442" i="1"/>
  <c r="M442" i="1"/>
  <c r="N442" i="1" s="1"/>
  <c r="O446" i="1"/>
  <c r="M446" i="1"/>
  <c r="N446" i="1" s="1"/>
  <c r="O454" i="1"/>
  <c r="M454" i="1"/>
  <c r="N454" i="1" s="1"/>
  <c r="O462" i="1"/>
  <c r="M462" i="1"/>
  <c r="N462" i="1" s="1"/>
  <c r="M418" i="1"/>
  <c r="N418" i="1" s="1"/>
  <c r="M135" i="1"/>
  <c r="O135" i="1"/>
  <c r="M147" i="1"/>
  <c r="O147" i="1"/>
  <c r="M155" i="1"/>
  <c r="O155" i="1"/>
  <c r="M159" i="1"/>
  <c r="N159" i="1" s="1"/>
  <c r="O159" i="1"/>
  <c r="M175" i="1"/>
  <c r="N175" i="1" s="1"/>
  <c r="O175" i="1"/>
  <c r="M183" i="1"/>
  <c r="N183" i="1" s="1"/>
  <c r="O183" i="1"/>
  <c r="M191" i="1"/>
  <c r="O191" i="1"/>
  <c r="M207" i="1"/>
  <c r="O207" i="1"/>
  <c r="M211" i="1"/>
  <c r="O211" i="1"/>
  <c r="M219" i="1"/>
  <c r="O219" i="1"/>
  <c r="M227" i="1"/>
  <c r="O227" i="1"/>
  <c r="M235" i="1"/>
  <c r="N235" i="1" s="1"/>
  <c r="O235" i="1"/>
  <c r="M243" i="1"/>
  <c r="N243" i="1" s="1"/>
  <c r="O243" i="1"/>
  <c r="M251" i="1"/>
  <c r="O251" i="1"/>
  <c r="M259" i="1"/>
  <c r="N259" i="1" s="1"/>
  <c r="O259" i="1"/>
  <c r="M267" i="1"/>
  <c r="O267" i="1"/>
  <c r="M271" i="1"/>
  <c r="N271" i="1" s="1"/>
  <c r="O271" i="1"/>
  <c r="M279" i="1"/>
  <c r="N279" i="1" s="1"/>
  <c r="O279" i="1"/>
  <c r="M291" i="1"/>
  <c r="N291" i="1" s="1"/>
  <c r="O291" i="1"/>
  <c r="M299" i="1"/>
  <c r="N299" i="1" s="1"/>
  <c r="O299" i="1"/>
  <c r="M307" i="1"/>
  <c r="N307" i="1" s="1"/>
  <c r="O307" i="1"/>
  <c r="M315" i="1"/>
  <c r="N315" i="1" s="1"/>
  <c r="O315" i="1"/>
  <c r="M323" i="1"/>
  <c r="N323" i="1" s="1"/>
  <c r="O323" i="1"/>
  <c r="M331" i="1"/>
  <c r="N331" i="1" s="1"/>
  <c r="O331" i="1"/>
  <c r="M343" i="1"/>
  <c r="N343" i="1" s="1"/>
  <c r="O343" i="1"/>
  <c r="M351" i="1"/>
  <c r="N351" i="1" s="1"/>
  <c r="O351" i="1"/>
  <c r="M359" i="1"/>
  <c r="N359" i="1" s="1"/>
  <c r="O359" i="1"/>
  <c r="M367" i="1"/>
  <c r="N367" i="1" s="1"/>
  <c r="O367" i="1"/>
  <c r="M375" i="1"/>
  <c r="N375" i="1" s="1"/>
  <c r="O375" i="1"/>
  <c r="M383" i="1"/>
  <c r="N383" i="1" s="1"/>
  <c r="O383" i="1"/>
  <c r="M391" i="1"/>
  <c r="N391" i="1" s="1"/>
  <c r="O391" i="1"/>
  <c r="M399" i="1"/>
  <c r="N399" i="1" s="1"/>
  <c r="O399" i="1"/>
  <c r="M407" i="1"/>
  <c r="N407" i="1" s="1"/>
  <c r="O407" i="1"/>
  <c r="M415" i="1"/>
  <c r="N415" i="1" s="1"/>
  <c r="O415" i="1"/>
  <c r="M423" i="1"/>
  <c r="N423" i="1" s="1"/>
  <c r="O423" i="1"/>
  <c r="M431" i="1"/>
  <c r="N431" i="1" s="1"/>
  <c r="O431" i="1"/>
  <c r="M439" i="1"/>
  <c r="N439" i="1" s="1"/>
  <c r="O439" i="1"/>
  <c r="M447" i="1"/>
  <c r="N447" i="1" s="1"/>
  <c r="O447" i="1"/>
  <c r="M455" i="1"/>
  <c r="N455" i="1" s="1"/>
  <c r="O455" i="1"/>
  <c r="M463" i="1"/>
  <c r="N463" i="1" s="1"/>
  <c r="O463" i="1"/>
  <c r="M138" i="1"/>
  <c r="M154" i="1"/>
  <c r="M170" i="1"/>
  <c r="N170" i="1" s="1"/>
  <c r="M186" i="1"/>
  <c r="N186" i="1" s="1"/>
  <c r="M202" i="1"/>
  <c r="N202" i="1" s="1"/>
  <c r="M218" i="1"/>
  <c r="M234" i="1"/>
  <c r="N234" i="1" s="1"/>
  <c r="M370" i="1"/>
  <c r="N370" i="1" s="1"/>
  <c r="M434" i="1"/>
  <c r="N434" i="1" s="1"/>
  <c r="O14" i="1"/>
  <c r="M14" i="1"/>
  <c r="N14" i="1" s="1"/>
  <c r="O22" i="1"/>
  <c r="M22" i="1"/>
  <c r="N22" i="1" s="1"/>
  <c r="O30" i="1"/>
  <c r="M30" i="1"/>
  <c r="N30" i="1" s="1"/>
  <c r="O38" i="1"/>
  <c r="M38" i="1"/>
  <c r="N38" i="1" s="1"/>
  <c r="O46" i="1"/>
  <c r="M46" i="1"/>
  <c r="O54" i="1"/>
  <c r="M54" i="1"/>
  <c r="N54" i="1" s="1"/>
  <c r="O62" i="1"/>
  <c r="M62" i="1"/>
  <c r="N62" i="1" s="1"/>
  <c r="O70" i="1"/>
  <c r="M70" i="1"/>
  <c r="O78" i="1"/>
  <c r="M78" i="1"/>
  <c r="N78" i="1" s="1"/>
  <c r="O86" i="1"/>
  <c r="M86" i="1"/>
  <c r="N86" i="1" s="1"/>
  <c r="O94" i="1"/>
  <c r="M94" i="1"/>
  <c r="N94" i="1" s="1"/>
  <c r="O102" i="1"/>
  <c r="M102" i="1"/>
  <c r="N102" i="1" s="1"/>
  <c r="O110" i="1"/>
  <c r="M110" i="1"/>
  <c r="O118" i="1"/>
  <c r="M118" i="1"/>
  <c r="O134" i="1"/>
  <c r="M134" i="1"/>
  <c r="O150" i="1"/>
  <c r="M150" i="1"/>
  <c r="O166" i="1"/>
  <c r="M166" i="1"/>
  <c r="N166" i="1" s="1"/>
  <c r="O182" i="1"/>
  <c r="M182" i="1"/>
  <c r="N182" i="1" s="1"/>
  <c r="O198" i="1"/>
  <c r="M198" i="1"/>
  <c r="O214" i="1"/>
  <c r="M214" i="1"/>
  <c r="N214" i="1" s="1"/>
  <c r="O230" i="1"/>
  <c r="M230" i="1"/>
  <c r="O250" i="1"/>
  <c r="M250" i="1"/>
  <c r="N250" i="1" s="1"/>
  <c r="O258" i="1"/>
  <c r="M258" i="1"/>
  <c r="N258" i="1" s="1"/>
  <c r="O266" i="1"/>
  <c r="M266" i="1"/>
  <c r="N266" i="1" s="1"/>
  <c r="O274" i="1"/>
  <c r="M274" i="1"/>
  <c r="O282" i="1"/>
  <c r="M282" i="1"/>
  <c r="N282" i="1" s="1"/>
  <c r="O290" i="1"/>
  <c r="M290" i="1"/>
  <c r="N290" i="1" s="1"/>
  <c r="O298" i="1"/>
  <c r="M298" i="1"/>
  <c r="O302" i="1"/>
  <c r="M302" i="1"/>
  <c r="N302" i="1" s="1"/>
  <c r="O310" i="1"/>
  <c r="M310" i="1"/>
  <c r="O318" i="1"/>
  <c r="M318" i="1"/>
  <c r="N318" i="1" s="1"/>
  <c r="O326" i="1"/>
  <c r="M326" i="1"/>
  <c r="N326" i="1" s="1"/>
  <c r="O346" i="1"/>
  <c r="M346" i="1"/>
  <c r="N346" i="1" s="1"/>
  <c r="O350" i="1"/>
  <c r="M350" i="1"/>
  <c r="N350" i="1" s="1"/>
  <c r="O358" i="1"/>
  <c r="M358" i="1"/>
  <c r="N358" i="1" s="1"/>
  <c r="O394" i="1"/>
  <c r="M394" i="1"/>
  <c r="N394" i="1" s="1"/>
  <c r="O398" i="1"/>
  <c r="M398" i="1"/>
  <c r="N398" i="1" s="1"/>
  <c r="O406" i="1"/>
  <c r="M406" i="1"/>
  <c r="N406" i="1" s="1"/>
  <c r="O426" i="1"/>
  <c r="M426" i="1"/>
  <c r="N426" i="1" s="1"/>
  <c r="O430" i="1"/>
  <c r="M430" i="1"/>
  <c r="N430" i="1" s="1"/>
  <c r="O438" i="1"/>
  <c r="M438" i="1"/>
  <c r="N438" i="1" s="1"/>
  <c r="O458" i="1"/>
  <c r="M458" i="1"/>
  <c r="N458" i="1" s="1"/>
  <c r="M354" i="1"/>
  <c r="N354" i="1" s="1"/>
  <c r="M127" i="1"/>
  <c r="N127" i="1" s="1"/>
  <c r="O127" i="1"/>
  <c r="M167" i="1"/>
  <c r="N167" i="1" s="1"/>
  <c r="O167" i="1"/>
  <c r="M199" i="1"/>
  <c r="N199" i="1" s="1"/>
  <c r="O199" i="1"/>
  <c r="O143" i="1"/>
  <c r="O171" i="1"/>
  <c r="O223" i="1"/>
  <c r="O255" i="1"/>
  <c r="O283" i="1"/>
  <c r="O295" i="1"/>
  <c r="M7" i="1"/>
  <c r="M15" i="1"/>
  <c r="M23" i="1"/>
  <c r="M31" i="1"/>
  <c r="N31" i="1" s="1"/>
  <c r="M39" i="1"/>
  <c r="M47" i="1"/>
  <c r="M55" i="1"/>
  <c r="N55" i="1" s="1"/>
  <c r="M63" i="1"/>
  <c r="N63" i="1" s="1"/>
  <c r="M71" i="1"/>
  <c r="N71" i="1" s="1"/>
  <c r="M79" i="1"/>
  <c r="N79" i="1" s="1"/>
  <c r="M87" i="1"/>
  <c r="N87" i="1" s="1"/>
  <c r="M95" i="1"/>
  <c r="M103" i="1"/>
  <c r="N103" i="1" s="1"/>
  <c r="M111" i="1"/>
  <c r="M119" i="1"/>
  <c r="N119" i="1" s="1"/>
  <c r="M386" i="1"/>
  <c r="N386" i="1" s="1"/>
  <c r="M450" i="1"/>
  <c r="N450" i="1" s="1"/>
  <c r="O336" i="1"/>
  <c r="M336" i="1"/>
  <c r="N336" i="1" s="1"/>
  <c r="O344" i="1"/>
  <c r="M344" i="1"/>
  <c r="N344" i="1" s="1"/>
  <c r="O352" i="1"/>
  <c r="M352" i="1"/>
  <c r="N352" i="1" s="1"/>
  <c r="M5" i="1"/>
  <c r="M9" i="1"/>
  <c r="N9" i="1" s="1"/>
  <c r="M13" i="1"/>
  <c r="M17" i="1"/>
  <c r="N17" i="1" s="1"/>
  <c r="M21" i="1"/>
  <c r="N21" i="1" s="1"/>
  <c r="M25" i="1"/>
  <c r="M29" i="1"/>
  <c r="N29" i="1" s="1"/>
  <c r="M33" i="1"/>
  <c r="M37" i="1"/>
  <c r="N37" i="1" s="1"/>
  <c r="M41" i="1"/>
  <c r="N41" i="1" s="1"/>
  <c r="M45" i="1"/>
  <c r="N45" i="1" s="1"/>
  <c r="M49" i="1"/>
  <c r="M53" i="1"/>
  <c r="N53" i="1" s="1"/>
  <c r="M57" i="1"/>
  <c r="N57" i="1" s="1"/>
  <c r="M61" i="1"/>
  <c r="M65" i="1"/>
  <c r="M69" i="1"/>
  <c r="N69" i="1" s="1"/>
  <c r="M73" i="1"/>
  <c r="N73" i="1" s="1"/>
  <c r="M77" i="1"/>
  <c r="M81" i="1"/>
  <c r="N81" i="1" s="1"/>
  <c r="M85" i="1"/>
  <c r="N85" i="1" s="1"/>
  <c r="M89" i="1"/>
  <c r="M93" i="1"/>
  <c r="M97" i="1"/>
  <c r="M101" i="1"/>
  <c r="N101" i="1" s="1"/>
  <c r="M105" i="1"/>
  <c r="M109" i="1"/>
  <c r="N109" i="1" s="1"/>
  <c r="M113" i="1"/>
  <c r="N113" i="1" s="1"/>
  <c r="M117" i="1"/>
  <c r="N117" i="1" s="1"/>
  <c r="M121" i="1"/>
  <c r="N121" i="1" s="1"/>
  <c r="M125" i="1"/>
  <c r="N125" i="1" s="1"/>
  <c r="M132" i="1"/>
  <c r="M140" i="1"/>
  <c r="M148" i="1"/>
  <c r="M156" i="1"/>
  <c r="N156" i="1" s="1"/>
  <c r="M260" i="1"/>
  <c r="N260" i="1" s="1"/>
  <c r="M268" i="1"/>
  <c r="M276" i="1"/>
  <c r="M284" i="1"/>
  <c r="O133" i="1"/>
  <c r="M133" i="1"/>
  <c r="O137" i="1"/>
  <c r="M137" i="1"/>
  <c r="O141" i="1"/>
  <c r="M141" i="1"/>
  <c r="O145" i="1"/>
  <c r="M145" i="1"/>
  <c r="O149" i="1"/>
  <c r="M149" i="1"/>
  <c r="O153" i="1"/>
  <c r="M153" i="1"/>
  <c r="N153" i="1" s="1"/>
  <c r="O157" i="1"/>
  <c r="M157" i="1"/>
  <c r="N157" i="1" s="1"/>
  <c r="O161" i="1"/>
  <c r="M161" i="1"/>
  <c r="N161" i="1" s="1"/>
  <c r="O165" i="1"/>
  <c r="M165" i="1"/>
  <c r="N165" i="1" s="1"/>
  <c r="O169" i="1"/>
  <c r="M169" i="1"/>
  <c r="N169" i="1" s="1"/>
  <c r="O173" i="1"/>
  <c r="M173" i="1"/>
  <c r="N173" i="1" s="1"/>
  <c r="O177" i="1"/>
  <c r="M177" i="1"/>
  <c r="N177" i="1" s="1"/>
  <c r="O181" i="1"/>
  <c r="M181" i="1"/>
  <c r="N181" i="1" s="1"/>
  <c r="O185" i="1"/>
  <c r="M185" i="1"/>
  <c r="N185" i="1" s="1"/>
  <c r="O189" i="1"/>
  <c r="M189" i="1"/>
  <c r="O193" i="1"/>
  <c r="M193" i="1"/>
  <c r="O197" i="1"/>
  <c r="M197" i="1"/>
  <c r="N197" i="1" s="1"/>
  <c r="O201" i="1"/>
  <c r="M201" i="1"/>
  <c r="N201" i="1" s="1"/>
  <c r="O205" i="1"/>
  <c r="M205" i="1"/>
  <c r="N205" i="1" s="1"/>
  <c r="O209" i="1"/>
  <c r="M209" i="1"/>
  <c r="O213" i="1"/>
  <c r="M213" i="1"/>
  <c r="O217" i="1"/>
  <c r="M217" i="1"/>
  <c r="N217" i="1" s="1"/>
  <c r="O221" i="1"/>
  <c r="M221" i="1"/>
  <c r="O229" i="1"/>
  <c r="M229" i="1"/>
  <c r="N229" i="1" s="1"/>
  <c r="O233" i="1"/>
  <c r="M233" i="1"/>
  <c r="O237" i="1"/>
  <c r="M237" i="1"/>
  <c r="O241" i="1"/>
  <c r="M241" i="1"/>
  <c r="O245" i="1"/>
  <c r="M245" i="1"/>
  <c r="N245" i="1" s="1"/>
  <c r="O249" i="1"/>
  <c r="M249" i="1"/>
  <c r="N249" i="1" s="1"/>
  <c r="O253" i="1"/>
  <c r="M253" i="1"/>
  <c r="N253" i="1" s="1"/>
  <c r="O261" i="1"/>
  <c r="M261" i="1"/>
  <c r="N261" i="1" s="1"/>
  <c r="O265" i="1"/>
  <c r="M265" i="1"/>
  <c r="N265" i="1" s="1"/>
  <c r="O269" i="1"/>
  <c r="M269" i="1"/>
  <c r="N269" i="1" s="1"/>
  <c r="O273" i="1"/>
  <c r="M273" i="1"/>
  <c r="N273" i="1" s="1"/>
  <c r="O277" i="1"/>
  <c r="M277" i="1"/>
  <c r="N277" i="1" s="1"/>
  <c r="O281" i="1"/>
  <c r="M281" i="1"/>
  <c r="N281" i="1" s="1"/>
  <c r="O285" i="1"/>
  <c r="M285" i="1"/>
  <c r="N285" i="1" s="1"/>
  <c r="O289" i="1"/>
  <c r="M289" i="1"/>
  <c r="O293" i="1"/>
  <c r="M293" i="1"/>
  <c r="N293" i="1" s="1"/>
  <c r="O297" i="1"/>
  <c r="M297" i="1"/>
  <c r="N297" i="1" s="1"/>
  <c r="O301" i="1"/>
  <c r="M301" i="1"/>
  <c r="O305" i="1"/>
  <c r="M305" i="1"/>
  <c r="N305" i="1" s="1"/>
  <c r="O309" i="1"/>
  <c r="M309" i="1"/>
  <c r="O313" i="1"/>
  <c r="M313" i="1"/>
  <c r="O317" i="1"/>
  <c r="M317" i="1"/>
  <c r="O321" i="1"/>
  <c r="M321" i="1"/>
  <c r="N321" i="1" s="1"/>
  <c r="O325" i="1"/>
  <c r="M325" i="1"/>
  <c r="N325" i="1" s="1"/>
  <c r="O329" i="1"/>
  <c r="M329" i="1"/>
  <c r="N329" i="1" s="1"/>
  <c r="O333" i="1"/>
  <c r="M333" i="1"/>
  <c r="N333" i="1" s="1"/>
  <c r="O337" i="1"/>
  <c r="M337" i="1"/>
  <c r="N337" i="1" s="1"/>
  <c r="O341" i="1"/>
  <c r="M341" i="1"/>
  <c r="N341" i="1" s="1"/>
  <c r="O345" i="1"/>
  <c r="M345" i="1"/>
  <c r="N345" i="1" s="1"/>
  <c r="O349" i="1"/>
  <c r="M349" i="1"/>
  <c r="N349" i="1" s="1"/>
  <c r="O357" i="1"/>
  <c r="M357" i="1"/>
  <c r="N357" i="1" s="1"/>
  <c r="O361" i="1"/>
  <c r="M361" i="1"/>
  <c r="N361" i="1" s="1"/>
  <c r="O365" i="1"/>
  <c r="M365" i="1"/>
  <c r="O369" i="1"/>
  <c r="M369" i="1"/>
  <c r="N369" i="1" s="1"/>
  <c r="O373" i="1"/>
  <c r="M373" i="1"/>
  <c r="O377" i="1"/>
  <c r="M377" i="1"/>
  <c r="N377" i="1" s="1"/>
  <c r="O381" i="1"/>
  <c r="M381" i="1"/>
  <c r="N381" i="1" s="1"/>
  <c r="O385" i="1"/>
  <c r="M385" i="1"/>
  <c r="N385" i="1" s="1"/>
  <c r="O389" i="1"/>
  <c r="M389" i="1"/>
  <c r="N389" i="1" s="1"/>
  <c r="O393" i="1"/>
  <c r="M393" i="1"/>
  <c r="N393" i="1" s="1"/>
  <c r="O397" i="1"/>
  <c r="M397" i="1"/>
  <c r="N397" i="1" s="1"/>
  <c r="O401" i="1"/>
  <c r="M401" i="1"/>
  <c r="N401" i="1" s="1"/>
  <c r="O405" i="1"/>
  <c r="M405" i="1"/>
  <c r="N405" i="1" s="1"/>
  <c r="O409" i="1"/>
  <c r="M409" i="1"/>
  <c r="N409" i="1" s="1"/>
  <c r="O413" i="1"/>
  <c r="M413" i="1"/>
  <c r="N413" i="1" s="1"/>
  <c r="O417" i="1"/>
  <c r="M417" i="1"/>
  <c r="N417" i="1" s="1"/>
  <c r="O421" i="1"/>
  <c r="M421" i="1"/>
  <c r="N421" i="1" s="1"/>
  <c r="O425" i="1"/>
  <c r="M425" i="1"/>
  <c r="N425" i="1" s="1"/>
  <c r="O429" i="1"/>
  <c r="M429" i="1"/>
  <c r="N429" i="1" s="1"/>
  <c r="O433" i="1"/>
  <c r="M433" i="1"/>
  <c r="N433" i="1" s="1"/>
  <c r="O437" i="1"/>
  <c r="M437" i="1"/>
  <c r="N437" i="1" s="1"/>
  <c r="O441" i="1"/>
  <c r="M441" i="1"/>
  <c r="N441" i="1" s="1"/>
  <c r="O445" i="1"/>
  <c r="M445" i="1"/>
  <c r="N445" i="1" s="1"/>
  <c r="O449" i="1"/>
  <c r="M449" i="1"/>
  <c r="N449" i="1" s="1"/>
  <c r="O453" i="1"/>
  <c r="M453" i="1"/>
  <c r="N453" i="1" s="1"/>
  <c r="O457" i="1"/>
  <c r="M457" i="1"/>
  <c r="N457" i="1" s="1"/>
  <c r="O461" i="1"/>
  <c r="M461" i="1"/>
  <c r="N461" i="1" s="1"/>
</calcChain>
</file>

<file path=xl/sharedStrings.xml><?xml version="1.0" encoding="utf-8"?>
<sst xmlns="http://schemas.openxmlformats.org/spreadsheetml/2006/main" count="2830" uniqueCount="891">
  <si>
    <t>name</t>
  </si>
  <si>
    <t>p_nom</t>
  </si>
  <si>
    <t>carrier</t>
  </si>
  <si>
    <t>marginal_cost</t>
  </si>
  <si>
    <t>PLTA IR. PM Noor</t>
  </si>
  <si>
    <t>PLTA SESCO 275</t>
  </si>
  <si>
    <t>PLTBg Maju Aneka Sawit</t>
  </si>
  <si>
    <t>PLTBg Rea Kaltim</t>
  </si>
  <si>
    <t>PLTBg Suka Damai</t>
  </si>
  <si>
    <t>PLTBg Sukajadi Sawit Mekar</t>
  </si>
  <si>
    <t>PLTBg Unggul Lestari</t>
  </si>
  <si>
    <t>PLTBm Gunung Sari HHM</t>
  </si>
  <si>
    <t>PLTBm Karangan DL</t>
  </si>
  <si>
    <t>PLTBm Korintiga Hutani</t>
  </si>
  <si>
    <t>PLTBm Kotawaringin Barat</t>
  </si>
  <si>
    <t>PLTBm PT Alas Kusuma</t>
  </si>
  <si>
    <t>PLTBm PT Harjohn Timber</t>
  </si>
  <si>
    <t>PLTBm PT. Rezeki</t>
  </si>
  <si>
    <t>PLTBm Talisayan DL</t>
  </si>
  <si>
    <t>PLTD Aggreko Menyurai</t>
  </si>
  <si>
    <t>PLTD Aggreko Semboja</t>
  </si>
  <si>
    <t>PLTD Air Hitam</t>
  </si>
  <si>
    <t>PLTD Air Upas</t>
  </si>
  <si>
    <t>PLTD Area Singkawang</t>
  </si>
  <si>
    <t>PLTD Artiduta</t>
  </si>
  <si>
    <t>PLTD Asam Asam</t>
  </si>
  <si>
    <t>PLTD Atap</t>
  </si>
  <si>
    <t>PLTD Aur Kuning</t>
  </si>
  <si>
    <t>PLTD Babai</t>
  </si>
  <si>
    <t>PLTD Badau</t>
  </si>
  <si>
    <t>PLTD Bakau</t>
  </si>
  <si>
    <t>PLTD Balai Bekuak</t>
  </si>
  <si>
    <t>PLTD Balai Karangan</t>
  </si>
  <si>
    <t>PLTD Balai Riam</t>
  </si>
  <si>
    <t>PLTD Balai Sepuak</t>
  </si>
  <si>
    <t>PLTD Barabai</t>
  </si>
  <si>
    <t>PLTD Batakan Unit</t>
  </si>
  <si>
    <t>PLTD Batu Ampar</t>
  </si>
  <si>
    <t>PLTD Batu Putih</t>
  </si>
  <si>
    <t>PLTD Batu Sopang</t>
  </si>
  <si>
    <t>PLTD Belikai</t>
  </si>
  <si>
    <t>PLTD Belitang</t>
  </si>
  <si>
    <t>PLTD Benangin</t>
  </si>
  <si>
    <t>PLTD Bengkayang</t>
  </si>
  <si>
    <t>PLTD Biduk-Biduk</t>
  </si>
  <si>
    <t>PLTD Bontang</t>
  </si>
  <si>
    <t>PLTD Bora</t>
  </si>
  <si>
    <t>PLTD Bugak Berawang</t>
  </si>
  <si>
    <t>PLTD Bundar</t>
  </si>
  <si>
    <t>PLTD Buntok</t>
  </si>
  <si>
    <t>PLTD Bunut</t>
  </si>
  <si>
    <t>PLTD Bunyu</t>
  </si>
  <si>
    <t>PLTD CDE Karang Joang (MFO)</t>
  </si>
  <si>
    <t>PLTD Cempaka Putih</t>
  </si>
  <si>
    <t>PLTD Cogindo (MFO)</t>
  </si>
  <si>
    <t>PLTD DKK Sukamara</t>
  </si>
  <si>
    <t>PLTD Damparan</t>
  </si>
  <si>
    <t>PLTD Datah Bilang</t>
  </si>
  <si>
    <t>PLTD Derawan</t>
  </si>
  <si>
    <t>PLTD Gunung Sari</t>
  </si>
  <si>
    <t>PLTD Jantur</t>
  </si>
  <si>
    <t>PLTD Jasa</t>
  </si>
  <si>
    <t>PLTD Jenebora/Gresik</t>
  </si>
  <si>
    <t>PLTD Jongkong</t>
  </si>
  <si>
    <t>PLTD KTT</t>
  </si>
  <si>
    <t>PLTD KTT Pemkab</t>
  </si>
  <si>
    <t>PLTD Kahayan/Area Palangka Raya</t>
  </si>
  <si>
    <t>PLTD Kalan</t>
  </si>
  <si>
    <t>PLTD Kandui</t>
  </si>
  <si>
    <t>PLTD Kantuk</t>
  </si>
  <si>
    <t>PLTD Karang Asam</t>
  </si>
  <si>
    <t>PLTD Karangan</t>
  </si>
  <si>
    <t>PLTD Kartamulia Sukamara Mitsubishi Unit 7,8</t>
  </si>
  <si>
    <t>PLTD Kayan</t>
  </si>
  <si>
    <t>PLTD Kayan Hulu</t>
  </si>
  <si>
    <t>PLTD Kelumpang</t>
  </si>
  <si>
    <t>PLTD Kemangai</t>
  </si>
  <si>
    <t>PLTD Kenambui</t>
  </si>
  <si>
    <t>PLTD Kendawangan Kanan</t>
  </si>
  <si>
    <t>PLTD Kerang</t>
  </si>
  <si>
    <t>PLTD Kerasian</t>
  </si>
  <si>
    <t>PLTD Kerayaan</t>
  </si>
  <si>
    <t>PLTD Kerumputan</t>
  </si>
  <si>
    <t>PLTD Ketungau</t>
  </si>
  <si>
    <t>PLTD Kledang</t>
  </si>
  <si>
    <t>PLTD Koperasi IP Semboja</t>
  </si>
  <si>
    <t>PLTD Kota Baru</t>
  </si>
  <si>
    <t>PLTD Kotabaru</t>
  </si>
  <si>
    <t>PLTD Krayan</t>
  </si>
  <si>
    <t>PLTD Kuala Buayan</t>
  </si>
  <si>
    <t>PLTD Kuala Jelai</t>
  </si>
  <si>
    <t>PLTD Kuala Kapuas</t>
  </si>
  <si>
    <t>PLTD Kuala Kurun #01 (MWM)</t>
  </si>
  <si>
    <t>PLTD Mara</t>
  </si>
  <si>
    <t>PLTD Marabatuan</t>
  </si>
  <si>
    <t>PLTD Marau</t>
  </si>
  <si>
    <t>PLTD Melak</t>
  </si>
  <si>
    <t>PLTD Melak Kaltimex</t>
  </si>
  <si>
    <t>PLTD Melak Pemkab</t>
  </si>
  <si>
    <t>PLTD Melak Sewatama</t>
  </si>
  <si>
    <t>PLTD Mendawai</t>
  </si>
  <si>
    <t>PLTD Mentobi Raya</t>
  </si>
  <si>
    <t>PLTD Menyurai</t>
  </si>
  <si>
    <t>PLTD Merasa</t>
  </si>
  <si>
    <t>PLTD Merawan Lama</t>
  </si>
  <si>
    <t>PLTD Montalat</t>
  </si>
  <si>
    <t>PLTD Muara Aloh</t>
  </si>
  <si>
    <t>PLTD Muara Bengkal</t>
  </si>
  <si>
    <t>PLTD Muara Kedang</t>
  </si>
  <si>
    <t>PLTD Muara Komam</t>
  </si>
  <si>
    <t>PLTD Muara Laung</t>
  </si>
  <si>
    <t>PLTD Muara Muntai</t>
  </si>
  <si>
    <t>PLTD Muara Pahu</t>
  </si>
  <si>
    <t>PLTD Muara Pantuan</t>
  </si>
  <si>
    <t>PLTD Muara Plantau</t>
  </si>
  <si>
    <t>PLTD Muara Siran</t>
  </si>
  <si>
    <t>PLTD Muara Teweh</t>
  </si>
  <si>
    <t>PLTD Muara Wahau</t>
  </si>
  <si>
    <t>PLTD Muara Wahau Altrak</t>
  </si>
  <si>
    <t>PLTD Mulyaharja</t>
  </si>
  <si>
    <t>PLTD Nanga Ella</t>
  </si>
  <si>
    <t>PLTD Nanga Erak</t>
  </si>
  <si>
    <t>PLTD Nanga Lebang</t>
  </si>
  <si>
    <t>PLTD Nanga Merakai</t>
  </si>
  <si>
    <t>PLTD Nanga Sayan</t>
  </si>
  <si>
    <t>PLTD Nanga Silat</t>
  </si>
  <si>
    <t>PLTD Nanga Tayap</t>
  </si>
  <si>
    <t>PLTD Ngabang</t>
  </si>
  <si>
    <t>PLTD Nibung</t>
  </si>
  <si>
    <t>PLTD Nunukan</t>
  </si>
  <si>
    <t>PLTD Nunukan Pemkab</t>
  </si>
  <si>
    <t>PLTD PT. Aggreko Nanga Tayap</t>
  </si>
  <si>
    <t>PLTD PT. Kaltimex Energy (Puruk Cahu)</t>
  </si>
  <si>
    <t>PLTD PT. Koperasi Induk PLN KTP</t>
  </si>
  <si>
    <t>PLTD PT. Krista Nanga Tayap</t>
  </si>
  <si>
    <t>PLTD PT. Sewatama Ketapang</t>
  </si>
  <si>
    <t>PLTD Sewa UPM Pangkalan Banteng</t>
  </si>
  <si>
    <t>PLTD Sewatama Menyurai 1</t>
  </si>
  <si>
    <t>PLTD Sewatama Menyurai 2</t>
  </si>
  <si>
    <t>PLTD Sewatama Pinoh</t>
  </si>
  <si>
    <t>PLTD Sewatama Semboja</t>
  </si>
  <si>
    <t>PLTD Sewatama Semboja 2</t>
  </si>
  <si>
    <t>PLTD Sewatama Sera I&amp;II</t>
  </si>
  <si>
    <t>PLTD Sewatama Sera III</t>
  </si>
  <si>
    <t>PLTD Sewatama Sibau</t>
  </si>
  <si>
    <t>PLTD Siantan</t>
  </si>
  <si>
    <t>PLTD Sidomulyo Pinoh</t>
  </si>
  <si>
    <t>PLTD Simpang Sepaku Mitsubishi Unit 5,6</t>
  </si>
  <si>
    <t>PLTD Simpang Sepaku Mitsubishi Unit 9</t>
  </si>
  <si>
    <t>PLTD Sinar Pekayau</t>
  </si>
  <si>
    <t>PLTD Sudirman</t>
  </si>
  <si>
    <t>PLTD Sukaharja</t>
  </si>
  <si>
    <t>PLTD Sukamandang</t>
  </si>
  <si>
    <t>PLTD Sukamara #01 (MAN)</t>
  </si>
  <si>
    <t>PLTD Sukamara #02 (MAN)</t>
  </si>
  <si>
    <t>PLTD Sukamara #03 (MWM)</t>
  </si>
  <si>
    <t>PLTD Sukamara #04 (DEUTZ)</t>
  </si>
  <si>
    <t>PLTD Sukamara #05 (DEUTZ AG)</t>
  </si>
  <si>
    <t>PLTD Sukamara #06 (MTU)</t>
  </si>
  <si>
    <t>PLTD Sukamara #07 (MITSUBITSI)</t>
  </si>
  <si>
    <t>PLTD Sukamara #08 (MITSUBITSI)</t>
  </si>
  <si>
    <t>PLTD Sukamara #09 (MITSUBITSI)</t>
  </si>
  <si>
    <t>PLTD Sungai Hanyu</t>
  </si>
  <si>
    <t>PLTD ULD Tumbang Tambirah</t>
  </si>
  <si>
    <t>PLTD UPM Parenggean</t>
  </si>
  <si>
    <t>PLTD Ujung Said</t>
  </si>
  <si>
    <t>PLTD Ulak Medang</t>
  </si>
  <si>
    <t>PLTD Ulak Pauk</t>
  </si>
  <si>
    <t>PLTG PLN Tarakan #01</t>
  </si>
  <si>
    <t>PLTG PLN Tarakan #02</t>
  </si>
  <si>
    <t>PLTG Peaking #01</t>
  </si>
  <si>
    <t>PLTG Peaking #02</t>
  </si>
  <si>
    <t>PLTG Sambera #01</t>
  </si>
  <si>
    <t>PLTG Sambera #02</t>
  </si>
  <si>
    <t>PLTG Senipah #01</t>
  </si>
  <si>
    <t>PLTG Senipah #02</t>
  </si>
  <si>
    <t>PLTG Siantan</t>
  </si>
  <si>
    <t>PLTG Sw Tarakan (PT. PLN Tarakan - Perusda)</t>
  </si>
  <si>
    <t>PLTG Trisakti</t>
  </si>
  <si>
    <t>PLTGU Senipah (ST)</t>
  </si>
  <si>
    <t>PLTGU Tanjung Batu #01</t>
  </si>
  <si>
    <t>PLTGU Tanjung Batu #02</t>
  </si>
  <si>
    <t>PLTGU Tanjung Batu #03</t>
  </si>
  <si>
    <t>PLTMG Bangkanai Blok #01</t>
  </si>
  <si>
    <t>PLTMG Bangkanai Blok #02</t>
  </si>
  <si>
    <t>PLTMG Bangkanai Blok #03</t>
  </si>
  <si>
    <t>PLTMG Bangkanai Blok #04</t>
  </si>
  <si>
    <t>PLTS Lumbis Ogong ESDM</t>
  </si>
  <si>
    <t>PLTS Pulau Limbung</t>
  </si>
  <si>
    <t>PLTS Sebatik</t>
  </si>
  <si>
    <t>PLTS Sebatik ESDM</t>
  </si>
  <si>
    <t>PLTS Sebuku ESDM</t>
  </si>
  <si>
    <t>PLTS Seimenggaris ESDM</t>
  </si>
  <si>
    <t>PLTS Sidding</t>
  </si>
  <si>
    <t>PLTS Temajuk</t>
  </si>
  <si>
    <t>PLTS Tulin Onsoi ESDM</t>
  </si>
  <si>
    <t>PLTU Asam Asam #01</t>
  </si>
  <si>
    <t>PLTU Asam Asam #02</t>
  </si>
  <si>
    <t>PLTU Asam Asam #03</t>
  </si>
  <si>
    <t>PLTU Asam Asam #04</t>
  </si>
  <si>
    <t>PLTU Dua Samudera Perkasa (DSP)</t>
  </si>
  <si>
    <t>PLTU Embalut (PT. Cahaya Fajar Kaltim) #01</t>
  </si>
  <si>
    <t>PLTU Embalut (PT. Cahaya Fajar Kaltim) #02</t>
  </si>
  <si>
    <t>PLTU Embalut Ekspansi (PT. Cahaya Fajar Kaltim)</t>
  </si>
  <si>
    <t>PLTU Kalbar 1 Unit 1</t>
  </si>
  <si>
    <t>PLTU Kalbar 1 Unit 2</t>
  </si>
  <si>
    <t>PLTU Kalsel-1 (PT. Tanjung Power Indonesia) #01</t>
  </si>
  <si>
    <t>PLTU Kalsel-1 (PT. Tanjung Power Indonesia) #02</t>
  </si>
  <si>
    <t>PLTU Kalselteng 1 (PT. SKS Listrik Kalimantan) #01</t>
  </si>
  <si>
    <t>PLTU Kalselteng 1 (PT. SKS Listrik Kalimantan) #02</t>
  </si>
  <si>
    <t>PLTU Kaltim (FTP2) Unit 1</t>
  </si>
  <si>
    <t>PLTU Kaltim (FTP2) Unit 2</t>
  </si>
  <si>
    <t>PLTU Kaltim 4 (Ekspansi-2 Embalut) #01</t>
  </si>
  <si>
    <t>PLTU Kaltim 4 (Ekspansi-2 Embalut) #02</t>
  </si>
  <si>
    <t>PLTU Kariangau (PT. Kariangau Power) #01</t>
  </si>
  <si>
    <t>PLTU Kariangau (PT. Kariangau Power) #02</t>
  </si>
  <si>
    <t>PLTU Ketapang #01</t>
  </si>
  <si>
    <t>PLTU Ketapang #02</t>
  </si>
  <si>
    <t>PLTU Lati (PT. Indo Pusaka Berau)</t>
  </si>
  <si>
    <t>PLTU MT Kaltim (Muara Jawa) #01</t>
  </si>
  <si>
    <t>PLTU MT Kaltim (Muara Jawa) #02</t>
  </si>
  <si>
    <t>PLTU Mangkujenang</t>
  </si>
  <si>
    <t>PLTU PT. Conch South Kalimantan Cement (SKC)</t>
  </si>
  <si>
    <t>PLTU PT. Idec Abadi Wood Industries (AWI)</t>
  </si>
  <si>
    <t>PLTU PT. Indocement Tunggal Perkasa</t>
  </si>
  <si>
    <t>PLTU PT. Kalimantan Powerindo</t>
  </si>
  <si>
    <t>PLTU PT. Kaltim Daya Mandiri</t>
  </si>
  <si>
    <t>PLTU PT. Makmur Sejahtera Wisesa</t>
  </si>
  <si>
    <t>PLTU PT. Smart Tarjun Refinery</t>
  </si>
  <si>
    <t>PLTU PT. Sumber Alam Sekurau (SAS)</t>
  </si>
  <si>
    <t>PLTU PT. Wijaya Triutama Plywood Industri</t>
  </si>
  <si>
    <t>PLTU Pangkalan Bun (PT. Eksploitasi Energi Indonesia)</t>
  </si>
  <si>
    <t>PLTU Parit Baru Site Bengkayang #01</t>
  </si>
  <si>
    <t>PLTU Parit Baru Site Bengkayang #02</t>
  </si>
  <si>
    <t>PLTU Pulang Pisau #01</t>
  </si>
  <si>
    <t>PLTU Pulang Pisau #02</t>
  </si>
  <si>
    <t>PLTU Rimau Electric</t>
  </si>
  <si>
    <t>PLTU Rimba Raya</t>
  </si>
  <si>
    <t>PLTU Sangatta (PT. Kaltim Prima Coal) Ex Sektor Mahakam</t>
  </si>
  <si>
    <t>PLTU Sanggau #01</t>
  </si>
  <si>
    <t>PLTU Sanggau #02</t>
  </si>
  <si>
    <t>PLTU Senoni #01</t>
  </si>
  <si>
    <t>PLTU Senoni #02</t>
  </si>
  <si>
    <t>PLTU Sintang #01</t>
  </si>
  <si>
    <t>PLTU Sintang #02</t>
  </si>
  <si>
    <t>PLTU Sintang #03</t>
  </si>
  <si>
    <t>PLTU Tanjung Redep / Berau #01</t>
  </si>
  <si>
    <t>PLTU Tanjung Redep / Berau #02</t>
  </si>
  <si>
    <t>PLTU Teluk Balikpapan #01</t>
  </si>
  <si>
    <t>PLTU Teluk Balikpapan #02</t>
  </si>
  <si>
    <t>PLTU Tembilok (IPP Ketapang) #01</t>
  </si>
  <si>
    <t>PLTU Tembilok (IPP Ketapang) #02</t>
  </si>
  <si>
    <t>Biogas</t>
  </si>
  <si>
    <t>Biomass</t>
  </si>
  <si>
    <t>Oil</t>
  </si>
  <si>
    <t>Gas</t>
  </si>
  <si>
    <t>Solar</t>
  </si>
  <si>
    <t>Coal</t>
  </si>
  <si>
    <t>Kalimantan Timur</t>
  </si>
  <si>
    <t>Kalimantan Barat</t>
  </si>
  <si>
    <t>Kalimantan Tengah</t>
  </si>
  <si>
    <t>Kalimantan Selatan</t>
  </si>
  <si>
    <t>Kalimantan Utara</t>
  </si>
  <si>
    <t>location</t>
  </si>
  <si>
    <t>owner</t>
  </si>
  <si>
    <t>Excess Power</t>
  </si>
  <si>
    <t>IPP</t>
  </si>
  <si>
    <t>Sewa</t>
  </si>
  <si>
    <t>PLN</t>
  </si>
  <si>
    <t>IO</t>
  </si>
  <si>
    <t>PPU</t>
  </si>
  <si>
    <t>Swasta</t>
  </si>
  <si>
    <t>BUMN</t>
  </si>
  <si>
    <t>N/A</t>
  </si>
  <si>
    <t>build_year</t>
  </si>
  <si>
    <t>bus</t>
  </si>
  <si>
    <t>PLTD Trisakti</t>
  </si>
  <si>
    <t>PLTD Panangkalaan</t>
  </si>
  <si>
    <t>PLTD Tanjung</t>
  </si>
  <si>
    <t>PLTD Maburai</t>
  </si>
  <si>
    <t>PLTD Tanah Grogot</t>
  </si>
  <si>
    <t>PLTD Petung</t>
  </si>
  <si>
    <t>PLTD Long Ikis</t>
  </si>
  <si>
    <t>PLTD Gunung Malang</t>
  </si>
  <si>
    <t>PLTD Tanjung Aru</t>
  </si>
  <si>
    <t>PLTD Sei Raya</t>
  </si>
  <si>
    <t>PLTD Sei Wie</t>
  </si>
  <si>
    <t>PLTD Sewa Ake</t>
  </si>
  <si>
    <t>PLTD Sepaso</t>
  </si>
  <si>
    <t>PLTD Sepaso Pemkab</t>
  </si>
  <si>
    <t>PLTD Sepaso KPC</t>
  </si>
  <si>
    <t>PLTD Sepaso Altrak</t>
  </si>
  <si>
    <t>PLTD Sangkulirang</t>
  </si>
  <si>
    <t>PLTD Sangkulirang Pemkab</t>
  </si>
  <si>
    <t>PLTD Sewa Sentawar Pemkab Kubar</t>
  </si>
  <si>
    <t>PLTD Sentawar</t>
  </si>
  <si>
    <t>PLTD Sambaliung</t>
  </si>
  <si>
    <t>PLTD Malinau</t>
  </si>
  <si>
    <t>PLTD Selor</t>
  </si>
  <si>
    <t>PLTD Rayon Sampit</t>
  </si>
  <si>
    <t>PLTD Pangkalan Bun</t>
  </si>
  <si>
    <t>PLTD Rayon Nanga Bulik</t>
  </si>
  <si>
    <t>PLTD Sewa PGL Pangkalan Bun</t>
  </si>
  <si>
    <t>PLTD Sewa Kaltimex Pangkalan Bun</t>
  </si>
  <si>
    <t>PLTD Sewa Kaltimex Sampit</t>
  </si>
  <si>
    <t>PLTD Kumai</t>
  </si>
  <si>
    <t>PLTD Puruk Cahu</t>
  </si>
  <si>
    <t>PLTD Tanjung Satai</t>
  </si>
  <si>
    <t>PLTD Dusun Besar</t>
  </si>
  <si>
    <t>PLTD Sandai</t>
  </si>
  <si>
    <t>PLTD Sampurna</t>
  </si>
  <si>
    <t>PLTD Tumbang Titi</t>
  </si>
  <si>
    <t>PLTD Manis Mata</t>
  </si>
  <si>
    <t>PLTMH Batu Menang</t>
  </si>
  <si>
    <t>PLTD Teluk Melano</t>
  </si>
  <si>
    <t>PLTD PT. Sewatama Ketapang 1</t>
  </si>
  <si>
    <t>PLTD PT. Tan Energi Marau</t>
  </si>
  <si>
    <t>PLTD Sambas</t>
  </si>
  <si>
    <t>PLTMH Sajingan</t>
  </si>
  <si>
    <t>PLTD Sentebang</t>
  </si>
  <si>
    <t>PLTMH Merasap</t>
  </si>
  <si>
    <t>PLTD Lemukutan</t>
  </si>
  <si>
    <t>PLTD Temajuk</t>
  </si>
  <si>
    <t>PLTMH Serawak Energi BHD Sajingan (B)</t>
  </si>
  <si>
    <t>PLTD Pulau Limbung</t>
  </si>
  <si>
    <t>PLTD Tanjung Saleh</t>
  </si>
  <si>
    <t>PLTD Sepuk Laut</t>
  </si>
  <si>
    <t>PLTD Padang Tikar</t>
  </si>
  <si>
    <t>PLTD PT. Sewatama Ngabang</t>
  </si>
  <si>
    <t>PLTD Semboja</t>
  </si>
  <si>
    <t>PLTD Teraju</t>
  </si>
  <si>
    <t>PLTD Sekadau</t>
  </si>
  <si>
    <t>PLTD Seberang Kapuas</t>
  </si>
  <si>
    <t>PLTD Senaning</t>
  </si>
  <si>
    <t>PLTD Tebidah</t>
  </si>
  <si>
    <t>PLTD Serawai</t>
  </si>
  <si>
    <t>PLTD Manukung</t>
  </si>
  <si>
    <t>PLTMH Bora</t>
  </si>
  <si>
    <t>PLTD Tontang</t>
  </si>
  <si>
    <t>PLTD Sawai</t>
  </si>
  <si>
    <t>PLTD Semitau</t>
  </si>
  <si>
    <t>PLTD Embaloh</t>
  </si>
  <si>
    <t>PLTD Lanjak</t>
  </si>
  <si>
    <t>PLTD Tepuai</t>
  </si>
  <si>
    <t>PLTD Seberuang</t>
  </si>
  <si>
    <t>PLTD Piasak</t>
  </si>
  <si>
    <t>PLTD Pulau Majang</t>
  </si>
  <si>
    <t>PLTMH Serawak Energi BHD Badau (B)</t>
  </si>
  <si>
    <t>PLTMH Serawak Energi BHD Balai Karangan (B)</t>
  </si>
  <si>
    <t>PLTD ENSAS Sekadau</t>
  </si>
  <si>
    <t>PLTD Makro SPE Pinoh</t>
  </si>
  <si>
    <t>PLTD Makro SPE Sibau</t>
  </si>
  <si>
    <t>PLTD Makro SPE Balai Karanga</t>
  </si>
  <si>
    <t>PLTD Makro SPE Semitau</t>
  </si>
  <si>
    <t>PLTD Makro SPE Kota Baru</t>
  </si>
  <si>
    <t>PLTD Makro SPE Tepuai</t>
  </si>
  <si>
    <t>PLTD Makro Sintang</t>
  </si>
  <si>
    <t>PLTD ULD Benua Riam</t>
  </si>
  <si>
    <t>PLTD ULD Rantau Bujur</t>
  </si>
  <si>
    <t>PLTD ULD Tumbang Jutuh</t>
  </si>
  <si>
    <t>PLTD ULD Tumbang Talaken</t>
  </si>
  <si>
    <t>PLTD ULD Tewah</t>
  </si>
  <si>
    <t>PLTD ULD Tumbang Miri</t>
  </si>
  <si>
    <t>PLTD ULD Tumbang Miwan</t>
  </si>
  <si>
    <t>PLTD ULD Tumbang Kaman</t>
  </si>
  <si>
    <t>PLTD ULD Tumbang Hiran</t>
  </si>
  <si>
    <t>PLTD ULD Tumbang Senamang</t>
  </si>
  <si>
    <t>PLTD ULD Telaga</t>
  </si>
  <si>
    <t>PLTD Pagatan</t>
  </si>
  <si>
    <t>PLTD Telaga Pulang</t>
  </si>
  <si>
    <t>PLTD Pangkut</t>
  </si>
  <si>
    <t>PLTD Rantau Pulut</t>
  </si>
  <si>
    <t>PLTD Tumbang Manjul</t>
  </si>
  <si>
    <t>PLTD Kudangan</t>
  </si>
  <si>
    <t>PLTD Tapin Bini</t>
  </si>
  <si>
    <t>PLTD Gn. Batu Besar</t>
  </si>
  <si>
    <t>PLTD Sei Bali</t>
  </si>
  <si>
    <t>PLTD Semaras</t>
  </si>
  <si>
    <t>PLTD Lontar</t>
  </si>
  <si>
    <t>PLTD Tanjung Seloka</t>
  </si>
  <si>
    <t>PLTD Geronggang</t>
  </si>
  <si>
    <t>PLTD Tanjung Batu</t>
  </si>
  <si>
    <t>PLTD Sampanahan</t>
  </si>
  <si>
    <t>PLTD Sei Durian</t>
  </si>
  <si>
    <t>PLTD Sengayam</t>
  </si>
  <si>
    <t>PLTD Tanjung Samalantakan</t>
  </si>
  <si>
    <t>PLTD Sewa Kaltimex Kotabaru</t>
  </si>
  <si>
    <t>PLTD Timpah</t>
  </si>
  <si>
    <t>PLTD Sebangau</t>
  </si>
  <si>
    <t>PLTD Pujon</t>
  </si>
  <si>
    <t>PLTD Pendang</t>
  </si>
  <si>
    <t>PLTD Tanjung Jawa</t>
  </si>
  <si>
    <t>PLTD Mangkatip</t>
  </si>
  <si>
    <t>PLTD Teluk Betung</t>
  </si>
  <si>
    <t>PLTD Rangga Ilung</t>
  </si>
  <si>
    <t>PLTD Tumpung Laung</t>
  </si>
  <si>
    <t>PLTD Luwe Hulu</t>
  </si>
  <si>
    <t>PLTD Sabuh</t>
  </si>
  <si>
    <t>PLTD Tumbang Lahung</t>
  </si>
  <si>
    <t>PLTD Pengadan</t>
  </si>
  <si>
    <t>PLTD Senyiur</t>
  </si>
  <si>
    <t>PLTD Senyiur Pemkab</t>
  </si>
  <si>
    <t>PLTD Long Segar</t>
  </si>
  <si>
    <t>PLTD Gemar Baru</t>
  </si>
  <si>
    <t>PLTD Gemar Baru Pemkab</t>
  </si>
  <si>
    <t>PLTD Long Iram</t>
  </si>
  <si>
    <t>PLTD Long Iram Pemkab</t>
  </si>
  <si>
    <t>PLTD Long Bagun</t>
  </si>
  <si>
    <t>PLTD Long Bagun Pemkab</t>
  </si>
  <si>
    <t>PLTD Dilang Putih</t>
  </si>
  <si>
    <t>PLTD Tabisaq</t>
  </si>
  <si>
    <t>PLTD Penyinggahan</t>
  </si>
  <si>
    <t>PLTD Tanjung Isuy</t>
  </si>
  <si>
    <t>PLTD Semayang</t>
  </si>
  <si>
    <t>PLTD Tabang</t>
  </si>
  <si>
    <t>PLTD Sedulang</t>
  </si>
  <si>
    <t>PLTD Long Apari</t>
  </si>
  <si>
    <t>PLTD Long Pahangai</t>
  </si>
  <si>
    <t>PLTD Samabliung Kaltimex</t>
  </si>
  <si>
    <t>PLTD Tanah Merah</t>
  </si>
  <si>
    <t>PLTD Sekatak Pemkab</t>
  </si>
  <si>
    <t>PLTD Sekatak</t>
  </si>
  <si>
    <t>PLTD Malinau Pemkab</t>
  </si>
  <si>
    <t>PLTD Malinau Kaltimex</t>
  </si>
  <si>
    <t>PLTD Selor Sewatama</t>
  </si>
  <si>
    <t>PLTD Selor Makro</t>
  </si>
  <si>
    <t>PLTD Long Peso</t>
  </si>
  <si>
    <t>PLTD Long Beluah</t>
  </si>
  <si>
    <t>PLTD Sebatik</t>
  </si>
  <si>
    <t>PLTD Talisayan Pemkab</t>
  </si>
  <si>
    <t>PLTD Talisayan</t>
  </si>
  <si>
    <t>PLTD Talisayan PT IPB</t>
  </si>
  <si>
    <t>PLTS Derawan</t>
  </si>
  <si>
    <t>PLTD Tubaan</t>
  </si>
  <si>
    <t>PLTMH Krayan Pemkab</t>
  </si>
  <si>
    <t>PLTMH Krayan</t>
  </si>
  <si>
    <t>PLTD Seimenggaris</t>
  </si>
  <si>
    <t>PLTD Sebuku</t>
  </si>
  <si>
    <t>PLTD Tulin Onsoi</t>
  </si>
  <si>
    <t>PLTD Lumbis Ogong</t>
  </si>
  <si>
    <t>PLTS Kayan Hulu ESDM</t>
  </si>
  <si>
    <t>PLTD Tarakan</t>
  </si>
  <si>
    <t>PLTD Sewa Tarakan</t>
  </si>
  <si>
    <t>PLTMG Bontang Wartsila #01</t>
  </si>
  <si>
    <t>PLTMG MPP Kaltim #03</t>
  </si>
  <si>
    <t>PLTMG MPP Kaltim #04</t>
  </si>
  <si>
    <t>PLTMG MPP Kaltim #01</t>
  </si>
  <si>
    <t>PLTMG MPP Kaltim #02</t>
  </si>
  <si>
    <t>PLTMG Bontang Wartsila #02</t>
  </si>
  <si>
    <t>PLTMG Kaltimex</t>
  </si>
  <si>
    <t>PLTMG SW Petung (PT. Benuo Taka Energy) #01</t>
  </si>
  <si>
    <t>PLTMG SW Petung (PT. Benuo Taka Energy) #02</t>
  </si>
  <si>
    <t>PLTMG SW Petung (PT. Benuo Taka Energy) #03</t>
  </si>
  <si>
    <t>PLTMG SW Petung (PT. Benuo Taka Energy) #04</t>
  </si>
  <si>
    <t>PLTMG Belimbing</t>
  </si>
  <si>
    <t>PLTMG MPP PLN Batam (MPP Pontianak)</t>
  </si>
  <si>
    <t>PLTD Kuala Kurun #02 (DEUTZ MWM)</t>
  </si>
  <si>
    <t>PLTD Kuala Kurun #03 MITSUBISHI)</t>
  </si>
  <si>
    <t>PLTD Kuala Kurun #04 MITSUBISHI)</t>
  </si>
  <si>
    <t>PLTD Kuala Kurun #05 MITSUBISHI)</t>
  </si>
  <si>
    <t>PLTD Kuala Pembuang #01 (MWM)</t>
  </si>
  <si>
    <t>PLTD Kuala Pembuang #05 (MITSUBISHI)</t>
  </si>
  <si>
    <t>PLTD Kuala Pembuang #06 (MITSUBISIH)</t>
  </si>
  <si>
    <t>PLTD Kuala Pembuang #07 (MITSUBISHI)</t>
  </si>
  <si>
    <t>PLTD Kuala Pembuang #08 (MITSUBISHI)</t>
  </si>
  <si>
    <t>PLTD Sewa UPM Kuala Kurun</t>
  </si>
  <si>
    <t>PLTD Sewa DKK Kuala Pembuang</t>
  </si>
  <si>
    <t>PLTD Kuala Pembuang #02 (DEUTZ MWM)</t>
  </si>
  <si>
    <t>PLTD Kuala Pembuang #03 (DEUTZ MWM)</t>
  </si>
  <si>
    <t>PLTD Kuala Pembuang #04 (DEUTZ MWM)</t>
  </si>
  <si>
    <t>PLTMG Gunung Belah #01</t>
  </si>
  <si>
    <t>PLTMG Gunung Belah #02</t>
  </si>
  <si>
    <t>PLTMG Bunyu (PT. Prastiwahyu)</t>
  </si>
  <si>
    <t>PLTMG Sw Tanah Merah (KSO PT. TAN Energy)</t>
  </si>
  <si>
    <t>PLTMG Nunukan KSO Bugak</t>
  </si>
  <si>
    <t>PLTMG Sw Tarakan (PT. PLN Tarakan - PT. Atamora)</t>
  </si>
  <si>
    <t>PLTMG Sw Tarakan II (PT. PLN Tarakan - PT. Max Power)</t>
  </si>
  <si>
    <t>PLTMG Sw Tarakan II (PT. PLN Tarakan - PT. Sewatama)</t>
  </si>
  <si>
    <t>PLTMG Sw Tarakan I (PT. PLN Tarakan - PT. Max Power)</t>
  </si>
  <si>
    <t>PLTMG Sw Tarakan III (PT. PLN Tarakan - PT. Max Power)</t>
  </si>
  <si>
    <t>PLTMG Sw Tarakan IV (PT. PLN Tarakan - PT. Max Power)</t>
  </si>
  <si>
    <t>PLTMG PLN Tarakan</t>
  </si>
  <si>
    <t>PLTMG Tanjung Selor Unit 2</t>
  </si>
  <si>
    <t>PLTMG Tanjung Selor Unit 1</t>
  </si>
  <si>
    <t>PLTD Kuala Pembuang Unit 7</t>
  </si>
  <si>
    <t>PLTD Kuala Pembuang Unit 9</t>
  </si>
  <si>
    <t>PLTD Kuala Kurun Unit 2-3</t>
  </si>
  <si>
    <t>PLTD Kuala Kurun Unit 4</t>
  </si>
  <si>
    <t>PLTD Gunung Purei Unit 1,2,3</t>
  </si>
  <si>
    <t>Run_of_River</t>
  </si>
  <si>
    <t>Pemda</t>
  </si>
  <si>
    <t>EBTKE</t>
  </si>
  <si>
    <t>1998/2018</t>
  </si>
  <si>
    <t>type</t>
  </si>
  <si>
    <t>generator</t>
  </si>
  <si>
    <t>GI_Sambas</t>
  </si>
  <si>
    <t>substation</t>
  </si>
  <si>
    <t>GI_Singkawang</t>
  </si>
  <si>
    <t>GI_PLTU_3_Kalbar</t>
  </si>
  <si>
    <t>GI_PLTU_2_Kalbar</t>
  </si>
  <si>
    <t>GI_Senggiring</t>
  </si>
  <si>
    <t>GI_Parit_Baru</t>
  </si>
  <si>
    <t>GI_Kota_Baru</t>
  </si>
  <si>
    <t>GI_Siantan</t>
  </si>
  <si>
    <t>GI_Sei_Raya</t>
  </si>
  <si>
    <t>GI_Tayan</t>
  </si>
  <si>
    <t>GI_Ngabang</t>
  </si>
  <si>
    <t>GI_Bengkayang</t>
  </si>
  <si>
    <t>GITET_Bengkayang</t>
  </si>
  <si>
    <t>GI_Pangkalanbun</t>
  </si>
  <si>
    <t>GI_Sampit</t>
  </si>
  <si>
    <t>GI_PLTU_Sampit</t>
  </si>
  <si>
    <t>GI_Kasongan</t>
  </si>
  <si>
    <t>GI_Palangkaraya</t>
  </si>
  <si>
    <t>GI_Sebangau</t>
  </si>
  <si>
    <t>GI_Pulau_Pisang</t>
  </si>
  <si>
    <t>GI_S_Mintin</t>
  </si>
  <si>
    <t>GI_Selat</t>
  </si>
  <si>
    <t>GI_Seberang_Barito</t>
  </si>
  <si>
    <t>GI_Trisakti</t>
  </si>
  <si>
    <t>GI_Mantuil</t>
  </si>
  <si>
    <t>GI_Asam-asam</t>
  </si>
  <si>
    <t>GI_Satui</t>
  </si>
  <si>
    <t>GI_Batulicin</t>
  </si>
  <si>
    <t>GI_Cempaka</t>
  </si>
  <si>
    <t>GI_Pelaihari</t>
  </si>
  <si>
    <t>GI_Bandara</t>
  </si>
  <si>
    <t>GI_Rantau</t>
  </si>
  <si>
    <t>GI_Barikin</t>
  </si>
  <si>
    <t>GI_Kayutangi</t>
  </si>
  <si>
    <t>GI_Amuntai</t>
  </si>
  <si>
    <t>GI_Tanjung</t>
  </si>
  <si>
    <t>GI_Buntok</t>
  </si>
  <si>
    <t>GI_Muara_Teweh</t>
  </si>
  <si>
    <t>GI_Bangkanai</t>
  </si>
  <si>
    <t>GI_Muara_Komam</t>
  </si>
  <si>
    <t>GI_Kuaro</t>
  </si>
  <si>
    <t>GI_Grogot</t>
  </si>
  <si>
    <t>GI_Longikis</t>
  </si>
  <si>
    <t>GI_Petung</t>
  </si>
  <si>
    <t>GI_Kariangau</t>
  </si>
  <si>
    <t>GI_Karangjoang</t>
  </si>
  <si>
    <t>GI_Manggar_Sari</t>
  </si>
  <si>
    <t>GI_Industri</t>
  </si>
  <si>
    <t>GI_Senipah</t>
  </si>
  <si>
    <t>GI_Harapan_Baru</t>
  </si>
  <si>
    <t>GI_Tengkawang</t>
  </si>
  <si>
    <t>GI_Embalut</t>
  </si>
  <si>
    <t>GI_Bukit_Biru</t>
  </si>
  <si>
    <t>GI_Kotabangun</t>
  </si>
  <si>
    <t>GI_Bukuan</t>
  </si>
  <si>
    <t>GI_Muara_Jawa</t>
  </si>
  <si>
    <t>GI_Sambutan</t>
  </si>
  <si>
    <t>GI_Muara_Badak</t>
  </si>
  <si>
    <t>GI_Teluk_Pandan</t>
  </si>
  <si>
    <t>GI_Sangatta</t>
  </si>
  <si>
    <t>GI_Malinau</t>
  </si>
  <si>
    <t>GI_Tideng_Pale</t>
  </si>
  <si>
    <t>lon</t>
  </si>
  <si>
    <t>lat</t>
  </si>
  <si>
    <t>PLTA_IR._PM_Noor</t>
  </si>
  <si>
    <t>PLTD_Sewatama_Sera_I&amp;II</t>
  </si>
  <si>
    <t>PLTD_Sewatama_Sera_III</t>
  </si>
  <si>
    <t>PLTD_Kahayan/Area_Palangka_Raya</t>
  </si>
  <si>
    <t>PLTD_Rayon_Nanga_Bulik</t>
  </si>
  <si>
    <t>PLTD_Sewa_Kaltimex_Sampit</t>
  </si>
  <si>
    <t>PLTD_Rayon_Sampit</t>
  </si>
  <si>
    <t>PLTD_Pangkalan_Bun</t>
  </si>
  <si>
    <t>PLTD_Sewa_PGL_Pangkalan_Bun</t>
  </si>
  <si>
    <t>PLTD_Sewa_Kaltimex_Pangkalan_Bun</t>
  </si>
  <si>
    <t>PLTD_Sewa_UPM_Pangkalan_Banteng</t>
  </si>
  <si>
    <t>PLTD_Sangkulirang_Pemkab</t>
  </si>
  <si>
    <t>PLTD_Sewa_Sentawar_Pemkab_Kubar</t>
  </si>
  <si>
    <t>PLTD_Sepaso_Pemkab</t>
  </si>
  <si>
    <t>PLTD_Sepaso_KPC</t>
  </si>
  <si>
    <t>PLTD_Sepaso_Altrak</t>
  </si>
  <si>
    <t>PLTD_Bugak_Berawang</t>
  </si>
  <si>
    <t>PLTA_SESCO_275</t>
  </si>
  <si>
    <t>PLTD_Muara_Bengkal</t>
  </si>
  <si>
    <t>PLTD_Muara_Wahau</t>
  </si>
  <si>
    <t>PLTD_Kuala_Kapuas</t>
  </si>
  <si>
    <t>PLTD_Asam_Asam</t>
  </si>
  <si>
    <t>PLTD_Karang_Asam</t>
  </si>
  <si>
    <t>PLTD_Tanah_Grogot</t>
  </si>
  <si>
    <t>PLTD_Batu_Sopang</t>
  </si>
  <si>
    <t>PLTD_Long_Ikis</t>
  </si>
  <si>
    <t>PLTD_Gunung_Malang</t>
  </si>
  <si>
    <t>PLTD_Batakan_Unit</t>
  </si>
  <si>
    <t>PLTD_Cogindo_(MFO)</t>
  </si>
  <si>
    <t>PLTD_CDE_Karang_Joang_(MFO)</t>
  </si>
  <si>
    <t>PLTD_Muara_Komam</t>
  </si>
  <si>
    <t>PLTD_Tanjung_Aru</t>
  </si>
  <si>
    <t>PLTD_Sei_Raya</t>
  </si>
  <si>
    <t>PLTD_Sei_Wie</t>
  </si>
  <si>
    <t>PLTBm_PT._Rezeki</t>
  </si>
  <si>
    <t>PLTD_Sewa_Ake</t>
  </si>
  <si>
    <t>PLTBm_Kotawaringin_Barat</t>
  </si>
  <si>
    <t>PLTD_Muara_Teweh</t>
  </si>
  <si>
    <t>PLTD_Puruk_Cahu</t>
  </si>
  <si>
    <t>PLTD_Kendawangan_Kanan</t>
  </si>
  <si>
    <t>PLTD_Air_Hitam</t>
  </si>
  <si>
    <t>PLTD_Tanjung_Satai</t>
  </si>
  <si>
    <t>PLTD_Dusun_Besar</t>
  </si>
  <si>
    <t>PLTD_Balai_Bekuak</t>
  </si>
  <si>
    <t>PLTD_Aur_Kuning</t>
  </si>
  <si>
    <t>PLTD_Ulak_Medang</t>
  </si>
  <si>
    <t>PLTD_Tumbang_Titi</t>
  </si>
  <si>
    <t>PLTD_Manis_Mata</t>
  </si>
  <si>
    <t>PLTMH_Batu_Menang</t>
  </si>
  <si>
    <t>PLTD_Nanga_Tayap</t>
  </si>
  <si>
    <t>PLTD_Teluk_Melano</t>
  </si>
  <si>
    <t>PLTD_Air_Upas</t>
  </si>
  <si>
    <t>PLTBm_PT_Alas_Kusuma</t>
  </si>
  <si>
    <t>PLTD_PT._Sewatama_Ketapang</t>
  </si>
  <si>
    <t>PLTD_PT._Koperasi_Induk_PLN_KTP</t>
  </si>
  <si>
    <t>PLTD_PT._Sewatama_Ketapang_1</t>
  </si>
  <si>
    <t>PLTD_PT._Krista_Nanga_Tayap</t>
  </si>
  <si>
    <t>PLTD_PT._Tan_Energi_Marau</t>
  </si>
  <si>
    <t>PLTD_PT._Aggreko_Nanga_Tayap</t>
  </si>
  <si>
    <t>PLTD_Cempaka_Putih</t>
  </si>
  <si>
    <t>PLTD_Area_Singkawang</t>
  </si>
  <si>
    <t>PLTMH_Serawak_Energi_BHD_Sajingan_(B)</t>
  </si>
  <si>
    <t>PLTD_Pulau_Limbung</t>
  </si>
  <si>
    <t>PLTS_Pulau_Limbung</t>
  </si>
  <si>
    <t>PLTD_Tanjung_Saleh</t>
  </si>
  <si>
    <t>PLTD_Sepuk_Laut</t>
  </si>
  <si>
    <t>PLTD_Padang_Tikar</t>
  </si>
  <si>
    <t>PLTD_Batu_Ampar</t>
  </si>
  <si>
    <t>PLTBm_PT_Harjohn_Timber</t>
  </si>
  <si>
    <t>PLTD_PT._Sewatama_Ngabang</t>
  </si>
  <si>
    <t>PLTD_Kuala_Buayan</t>
  </si>
  <si>
    <t>PLTD_Balai_Karangan</t>
  </si>
  <si>
    <t>PLTD_Seberang_Kapuas</t>
  </si>
  <si>
    <t>PLTD_Balai_Sepuak</t>
  </si>
  <si>
    <t>PLTD_Nanga_Silat</t>
  </si>
  <si>
    <t>PLTD_Nanga_Merakai</t>
  </si>
  <si>
    <t>PLTD_Sinar_Pekayau</t>
  </si>
  <si>
    <t>PLTD_Nanga_Lebang</t>
  </si>
  <si>
    <t>PLTD_Sidomulyo_Pinoh</t>
  </si>
  <si>
    <t>PLTD_Kota_Baru</t>
  </si>
  <si>
    <t>PLTD_Nanga_Ella</t>
  </si>
  <si>
    <t>PLTD_Nanga_Sayan</t>
  </si>
  <si>
    <t>PLTD_Nanga_Erak</t>
  </si>
  <si>
    <t>PLTD_Ujung_Said</t>
  </si>
  <si>
    <t>PLTD_Pulau_Majang</t>
  </si>
  <si>
    <t>PLTD_Ulak_Pauk</t>
  </si>
  <si>
    <t>PLTMH_Serawak_Energi_BHD_Badau_(B)</t>
  </si>
  <si>
    <t>PLTMH_Serawak_Energi_BHD_Balai_Karangan_(B)</t>
  </si>
  <si>
    <t>PLTD_Sewatama_Semboja</t>
  </si>
  <si>
    <t>PLTD_Sewatama_Semboja_2</t>
  </si>
  <si>
    <t>PLTD_Koperasi_IP_Semboja</t>
  </si>
  <si>
    <t>PLTD_ENSAS_Sekadau</t>
  </si>
  <si>
    <t>PLTD_Sewatama_Menyurai_1</t>
  </si>
  <si>
    <t>PLTD_Sewatama_Menyurai_2</t>
  </si>
  <si>
    <t>PLTD_Aggreko_Menyurai</t>
  </si>
  <si>
    <t>PLTD_Sewatama_Pinoh</t>
  </si>
  <si>
    <t>PLTD_Aggreko_Semboja</t>
  </si>
  <si>
    <t>PLTD_Makro_SPE_Pinoh</t>
  </si>
  <si>
    <t>PLTD_Sewatama_Sibau</t>
  </si>
  <si>
    <t>PLTD_Makro_SPE_Sibau</t>
  </si>
  <si>
    <t>PLTD_Makro_SPE_Semitau</t>
  </si>
  <si>
    <t>PLTD_Makro_SPE_Tepuai</t>
  </si>
  <si>
    <t>PLTD_Makro_SPE_Balai_Karanga</t>
  </si>
  <si>
    <t>PLTD_Makro_SPE_Kota_Baru</t>
  </si>
  <si>
    <t>PLTD_Makro_Sintang</t>
  </si>
  <si>
    <t>PLTD_ULD_Benua_Riam</t>
  </si>
  <si>
    <t>PLTD_ULD_Rantau_Bujur</t>
  </si>
  <si>
    <t>PLTD_ULD_Tumbang_Jutuh</t>
  </si>
  <si>
    <t>PLTD_ULD_Tumbang_Talaken</t>
  </si>
  <si>
    <t>PLTD_ULD_Tewah</t>
  </si>
  <si>
    <t>PLTD_ULD_Tumbang_Miri</t>
  </si>
  <si>
    <t>PLTD_ULD_Tumbang_Tambirah</t>
  </si>
  <si>
    <t>PLTD_ULD_Tumbang_Miwan</t>
  </si>
  <si>
    <t>PLTD_ULD_Tumbang_Kaman</t>
  </si>
  <si>
    <t>PLTD_ULD_Tumbang_Hiran</t>
  </si>
  <si>
    <t>PLTD_ULD_Tumbang_Senamang</t>
  </si>
  <si>
    <t>PLTD_ULD_Telaga</t>
  </si>
  <si>
    <t>PLTD_Telaga_Pulang</t>
  </si>
  <si>
    <t>PLTD_Rantau_Pulut</t>
  </si>
  <si>
    <t>PLTD_Tumbang_Manjul</t>
  </si>
  <si>
    <t>PLTD_Kuala_Jelai</t>
  </si>
  <si>
    <t>PLTD_Balai_Riam</t>
  </si>
  <si>
    <t>PLTD_Mentobi_Raya</t>
  </si>
  <si>
    <t>PLTD_Tapin_Bini</t>
  </si>
  <si>
    <t>PLTBg_Maju_Aneka_Sawit</t>
  </si>
  <si>
    <t>PLTBg_Sukajadi_Sawit_Mekar</t>
  </si>
  <si>
    <t>PLTBg_Unggul_Lestari</t>
  </si>
  <si>
    <t>PLTD_UPM_Parenggean</t>
  </si>
  <si>
    <t>PLTBm_Korintiga_Hutani</t>
  </si>
  <si>
    <t>PLTD_Gn._Batu_Besar</t>
  </si>
  <si>
    <t>PLTD_Sei_Bali</t>
  </si>
  <si>
    <t>PLTD_Tanjung_Seloka</t>
  </si>
  <si>
    <t>PLTD_Tanjung_Batu</t>
  </si>
  <si>
    <t>PLTD_Sei_Durian</t>
  </si>
  <si>
    <t>PLTD_Tanjung_Samalantakan</t>
  </si>
  <si>
    <t>PLTD_Sewa_Kaltimex_Kotabaru</t>
  </si>
  <si>
    <t>PLTD_Sungai_Hanyu</t>
  </si>
  <si>
    <t>PLTD_Tanjung_Jawa</t>
  </si>
  <si>
    <t>PLTD_Muara_Plantau</t>
  </si>
  <si>
    <t>PLTD_Merawan_Lama</t>
  </si>
  <si>
    <t>PLTD_Teluk_Betung</t>
  </si>
  <si>
    <t>PLTD_Rangga_Ilung</t>
  </si>
  <si>
    <t>PLTD_Tumpung_Laung</t>
  </si>
  <si>
    <t>PLTD_Luwe_Hulu</t>
  </si>
  <si>
    <t>PLTD_Muara_Laung</t>
  </si>
  <si>
    <t>PLTD_Tumbang_Lahung</t>
  </si>
  <si>
    <t>PLTD_PT._Kaltimex_Energy_(Puruk_Cahu)</t>
  </si>
  <si>
    <t>PLTBm_Karangan_DL</t>
  </si>
  <si>
    <t>PLTD_Muara_Wahau_Altrak</t>
  </si>
  <si>
    <t>PLTD_Senyiur_Pemkab</t>
  </si>
  <si>
    <t>PLTD_Long_Segar</t>
  </si>
  <si>
    <t>PLTD_Gemar_Baru</t>
  </si>
  <si>
    <t>PLTD_Muara_Pantuan</t>
  </si>
  <si>
    <t>PLTD_Melak_Pemkab</t>
  </si>
  <si>
    <t>PLTD_Melak_Sewatama</t>
  </si>
  <si>
    <t>PLTD_Melak_Kaltimex</t>
  </si>
  <si>
    <t>PLTD_Long_Iram</t>
  </si>
  <si>
    <t>PLTD_Muara_Pahu</t>
  </si>
  <si>
    <t>PLTD_Datah_Bilang</t>
  </si>
  <si>
    <t>PLTD_Long_Bagun</t>
  </si>
  <si>
    <t>PLTD_Dilang_Putih</t>
  </si>
  <si>
    <t>PLTD_Gemar_Baru_Pemkab</t>
  </si>
  <si>
    <t>PLTD_Long_Iram_Pemkab</t>
  </si>
  <si>
    <t>PLTD_Long_Bagun_Pemkab</t>
  </si>
  <si>
    <t>PLTD_Muara_Muntai</t>
  </si>
  <si>
    <t>PLTD_Tanjung_Isuy</t>
  </si>
  <si>
    <t>PLTD_Muara_Siran</t>
  </si>
  <si>
    <t>PLTD_Muara_Kedang</t>
  </si>
  <si>
    <t>PLTD_Muara_Aloh</t>
  </si>
  <si>
    <t>PLTD_Long_Apari</t>
  </si>
  <si>
    <t>PLTD_Long_Pahangai</t>
  </si>
  <si>
    <t>PLTBg_Rea_Kaltim</t>
  </si>
  <si>
    <t>PLTD_Samabliung_Kaltimex</t>
  </si>
  <si>
    <t>PLTD_Tanah_Merah</t>
  </si>
  <si>
    <t>PLTD_Sekatak_Pemkab</t>
  </si>
  <si>
    <t>PLTD_Malinau_Pemkab</t>
  </si>
  <si>
    <t>PLTD_Malinau_Kaltimex</t>
  </si>
  <si>
    <t>PLTD_KTT_Pemkab</t>
  </si>
  <si>
    <t>PLTD_Selor_Sewatama</t>
  </si>
  <si>
    <t>PLTD_Selor_Makro</t>
  </si>
  <si>
    <t>PLTD_Long_Peso</t>
  </si>
  <si>
    <t>PLTD_Long_Beluah</t>
  </si>
  <si>
    <t>PLTD_Nunukan_Pemkab</t>
  </si>
  <si>
    <t>PLTD_Talisayan_Pemkab</t>
  </si>
  <si>
    <t>PLTD_Talisayan_PT_IPB</t>
  </si>
  <si>
    <t>PLTBm_Talisayan_DL</t>
  </si>
  <si>
    <t>PLTD_Gunung_Sari</t>
  </si>
  <si>
    <t>PLTBm_Gunung_Sari_HHM</t>
  </si>
  <si>
    <t>PLTD_Batu_Putih</t>
  </si>
  <si>
    <t>PLTMH_Krayan_Pemkab</t>
  </si>
  <si>
    <t>PLTS_Seimenggaris_ESDM</t>
  </si>
  <si>
    <t>PLTS_Sebuku_ESDM</t>
  </si>
  <si>
    <t>PLTD_Tulin_Onsoi</t>
  </si>
  <si>
    <t>PLTS_Sebatik_ESDM</t>
  </si>
  <si>
    <t>PLTD_Lumbis_Ogong</t>
  </si>
  <si>
    <t>PLTD_Kayan_Hulu</t>
  </si>
  <si>
    <t>PLTS_Tulin_Onsoi_ESDM</t>
  </si>
  <si>
    <t>PLTS_Lumbis_Ogong_ESDM</t>
  </si>
  <si>
    <t>PLTS_Kayan_Hulu_ESDM</t>
  </si>
  <si>
    <t>PLTD_Sewa_Tarakan</t>
  </si>
  <si>
    <t>PLTMG_Bangkanai_Blok_#01</t>
  </si>
  <si>
    <t>PLTMG_Bangkanai_Blok_#02</t>
  </si>
  <si>
    <t>PLTMG_Bangkanai_Blok_#03</t>
  </si>
  <si>
    <t>PLTMG_Bangkanai_Blok_#04</t>
  </si>
  <si>
    <t>PLTU_Asam_Asam_#01</t>
  </si>
  <si>
    <t>PLTU_Asam_Asam_#02</t>
  </si>
  <si>
    <t>PLTU_Asam_Asam_#03</t>
  </si>
  <si>
    <t>PLTU_Asam_Asam_#04</t>
  </si>
  <si>
    <t>PLTU_Pulang_Pisau_#01</t>
  </si>
  <si>
    <t>PLTU_Pulang_Pisau_#02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</si>
  <si>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</si>
  <si>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</si>
  <si>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</si>
  <si>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</si>
  <si>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</si>
  <si>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</si>
  <si>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PLTU_Teluk_Balikpapan_#01</t>
  </si>
  <si>
    <t>PLTU_Teluk_Balikpapan_#02</t>
  </si>
  <si>
    <t>PLTGU_Tanjung_Batu_#01</t>
  </si>
  <si>
    <t>PLTGU_Tanjung_Batu_#02</t>
  </si>
  <si>
    <t>PLTGU_Tanjung_Batu_#03</t>
  </si>
  <si>
    <t>PLTG_Peaking_#01</t>
  </si>
  <si>
    <t>PLTG_Peaking_#02</t>
  </si>
  <si>
    <t>PLTG_Sambera_#01</t>
  </si>
  <si>
    <t>PLTG_Sambera_#02</t>
  </si>
  <si>
    <t>PLTU_Parit_Baru_Site Bengkayang #01</t>
  </si>
  <si>
    <t>PLTU_Sanggau_#01</t>
  </si>
  <si>
    <t>PLTU_Sanggau_#02</t>
  </si>
  <si>
    <t>PLTU_Sintang_#01</t>
  </si>
  <si>
    <t>PLTU_Sintang_#02</t>
  </si>
  <si>
    <t>PLTU_Sintang_#03</t>
  </si>
  <si>
    <t>PLTU_Ketapang_#01</t>
  </si>
  <si>
    <t>PLTU_Ketapang_#02</t>
  </si>
  <si>
    <t>PLTMG_SW_Petung_(PT._Benuo_Taka_Energy)_#01</t>
  </si>
  <si>
    <t>PLTMG_SW_Petung_(PT._Benuo_Taka_Energy)_#02</t>
  </si>
  <si>
    <t>PLTMG_SW_Petung_(PT._Benuo_Taka_Energy)_#03</t>
  </si>
  <si>
    <t>PLTMG_SW_Petung_(PT._Benuo_Taka_Energy)_#04</t>
  </si>
  <si>
    <t>PLTU_PT._Conch_South_Kalimantan_Cement_(SKC)</t>
  </si>
  <si>
    <t>PLTU_Dua_Samudera_Perkasa_(DSP)</t>
  </si>
  <si>
    <t>PLTU_Rimau_Electric</t>
  </si>
  <si>
    <t>PLTU_Kariangau_(PT._Kariangau_Power)_#01</t>
  </si>
  <si>
    <t>PLTU_Kariangau_(PT._Kariangau_Power)_#02</t>
  </si>
  <si>
    <t>PLTU_Senoni_#01</t>
  </si>
  <si>
    <t>PLTU_Senoni_#02</t>
  </si>
  <si>
    <t>PLTU_Rimba_Raya</t>
  </si>
  <si>
    <t>PLTU_MT_Kaltim_(Muara_Jawa)_#01</t>
  </si>
  <si>
    <t>PLTU_MT_Kaltim_(Muara_Jawa)_#02</t>
  </si>
  <si>
    <t>PLTU_Kalsel-1_(PT._Tanjung_Power_Indonesia)_#01</t>
  </si>
  <si>
    <t>PLTU_Kalsel-1_(PT._Tanjung_Power_Indonesia)_#02</t>
  </si>
  <si>
    <t>PLTG_Senipah_#01</t>
  </si>
  <si>
    <t>PLTG_Senipah_#02</t>
  </si>
  <si>
    <t>PLTD_Sukamara_#03_(MWM)</t>
  </si>
  <si>
    <t>PLTD_Sukamara_#04_(DEUTZ)</t>
  </si>
  <si>
    <t>PLTD_Sukamara_#06_(MTU)</t>
  </si>
  <si>
    <t>PLTD_Sukamara_#07_(MITSUBITSI)</t>
  </si>
  <si>
    <t>PLTD_Sukamara_#08_(MITSUBITSI)</t>
  </si>
  <si>
    <t>PLTD_Sukamara_#09_(MITSUBITSI)</t>
  </si>
  <si>
    <t>PLTMG_MPP_PLN_Batam_(MPP_Pontianak)</t>
  </si>
  <si>
    <t>PLTU_Embalut_(PT._Cahaya_Fajar_Kaltim)_#01</t>
  </si>
  <si>
    <t>PLTU_Embalut_(PT._Cahaya_Fajar_Kaltim)_#02</t>
  </si>
  <si>
    <t>PLTU_Embalut_Ekspansi_(PT._Cahaya_Fajar_Kaltim)</t>
  </si>
  <si>
    <t>PLTD_Kuala_Kurun_#01_(MWM)</t>
  </si>
  <si>
    <t>PLTD_Kuala_Kurun_#03_MITSUBISHI)</t>
  </si>
  <si>
    <t>PLTD_Kuala_Kurun_#04_MITSUBISHI)</t>
  </si>
  <si>
    <t>PLTD_Kuala_Kurun_#05_MITSUBISHI)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</si>
  <si>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</si>
  <si>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</si>
  <si>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</si>
  <si>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</si>
  <si>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</si>
  <si>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PLTD_Kuala_Kurun_#02_(DEUTZ_MWM)</t>
  </si>
  <si>
    <t>PLTD_Sukamara_#05_(DEUTZ_AG)</t>
  </si>
  <si>
    <t>PLTU_PT._Smart_Tarjun_Refinery</t>
  </si>
  <si>
    <t>PLTD_Sewa_UPM_Kuala_Kurun</t>
  </si>
  <si>
    <t>PLTD_Sewa_DKK_Kuala_Pembuang</t>
  </si>
  <si>
    <t>PLTD_DKK_Sukamara</t>
  </si>
  <si>
    <t>PLTD_Sukamara_#01_(MAN)</t>
  </si>
  <si>
    <t>PLTD_Sukamara_#02_(MAN)</t>
  </si>
  <si>
    <t>PLTMG_Gunung_Belah_#01</t>
  </si>
  <si>
    <t>PLTMG_Gunung_Belah_#02</t>
  </si>
  <si>
    <t>PLTMG_Bunyu_(PT._Prastiwahyu)</t>
  </si>
  <si>
    <t>PLTMG_Nunukan_KSO_Bugak</t>
  </si>
  <si>
    <t>PLTG_PLN_Tarakan_#01</t>
  </si>
  <si>
    <t>PLTD_Kuala_Pembuang_#02_(DEUTZ_MWM)</t>
  </si>
  <si>
    <t>PLTD_Kuala_Pembuang_#03_(DEUTZ_MWM)</t>
  </si>
  <si>
    <t>PLTD_Kuala_Pembuang_#04_(DEUTZ_MWM)</t>
  </si>
  <si>
    <t>PLTU_Pangkalan_Bun_(PT._Eksploitasi_Energi_Indonesia)</t>
  </si>
  <si>
    <t>PLTU_Lati_(PT._Indo_Pusaka_Berau)</t>
  </si>
  <si>
    <t>PLTU_Sangatta_(PT._Kaltim_Prima_Coal)_Ex_Sektor Mahakam</t>
  </si>
  <si>
    <t>PLTMG_Sw_Tanah_Merah_(KSO_PT._TAN_Energy)</t>
  </si>
  <si>
    <t>PLTG_Sw_Tarakan_(PT._PLN_Tarakan_-_Perusda)</t>
  </si>
  <si>
    <t>PLTMG_Sw_Tarakan_II_(PT._PLN_Tarakan_-_PT._Sewatama)</t>
  </si>
  <si>
    <t>PLTMG_Sw_Tarakan_(PT._PLN_Tarakan_-_PT._Atamora)</t>
  </si>
  <si>
    <t>PLTMG_Sw_Tarakan_II_(PT._PLN_Tarakan_-_PT._Max_Power)</t>
  </si>
  <si>
    <t>PLTMG_Sw_Tarakan_I_(PT._PLN_Tarakan_-_PT._Max_Power)</t>
  </si>
  <si>
    <t>PLTMG_Sw_Tarakan_III_(PT._PLN_Tarakan_-_PT._Max_Power)</t>
  </si>
  <si>
    <t>PLTMG_Sw_Tarakan_IV_(PT._PLN_Tarakan_-_PT._Max_Power)</t>
  </si>
  <si>
    <t>PLTU_PT._Idec_Abadi_Wood_Industries_(AWI)</t>
  </si>
  <si>
    <t>PLTU_PT._Indocement_Tunggal_Perkasa</t>
  </si>
  <si>
    <t>PLTU_PT._Makmur_Sejahtera_Wisesa</t>
  </si>
  <si>
    <t>PLTMG_PLN_Tarakan</t>
  </si>
  <si>
    <t>PLTG_PLN_Tarakan_#02</t>
  </si>
  <si>
    <t>PLTU_PT._Kalimantan_Powerindo</t>
  </si>
  <si>
    <t>PLTU_PT._Sumber_Alam_Sekurau_(SAS)</t>
  </si>
  <si>
    <t>PLTU_PT._Wijaya_Triutama_Plywood_Industri</t>
  </si>
  <si>
    <t>PLTU_Parit_Baru_Site_Bengkayang_#02</t>
  </si>
  <si>
    <t>PLTU_PT._Kaltim_Daya_Mandiri</t>
  </si>
  <si>
    <t>PLTU_Tembilok_(IPP_Ketapang)_#01</t>
  </si>
  <si>
    <t>PLTU_Tembilok_(IPP_Ketapang)_#02</t>
  </si>
  <si>
    <t>PLTMG_Tanjung_Selor_Unit_2</t>
  </si>
  <si>
    <t>PLTU_Kaltim_(FTP2)_Unit_1</t>
  </si>
  <si>
    <t>PLTU_Kaltim_(FTP2)_Unit_2</t>
  </si>
  <si>
    <t>PLTMG_Tanjung_Selor_Unit_1</t>
  </si>
  <si>
    <t>PLTU_Tanjung_Redep_/_Berau_#02</t>
  </si>
  <si>
    <t>PLTU_Kaltim_4_(Ekspansi-2_Embalut)_#01</t>
  </si>
  <si>
    <t>PLTU_Kaltim_4_(Ekspansi-2_Embalut)_#02</t>
  </si>
  <si>
    <t>PLTU_Tanjung_Redep_/_Berau_#01</t>
  </si>
  <si>
    <t>PLTBg_Suka_Damai</t>
  </si>
  <si>
    <t>PLTGU_Senipah_(ST)</t>
  </si>
  <si>
    <t>PLTD_Kuala_Pembuang_Unit_7</t>
  </si>
  <si>
    <t>PLTU_Kalbar_1_Unit_1</t>
  </si>
  <si>
    <t>PLTU_Kalselteng_1_(PT._SKS_Listrik_Kalimantan)_#01</t>
  </si>
  <si>
    <t>PLTU_Kalselteng_1_(PT._SKS_Listrik_Kalimantan)_#02</t>
  </si>
  <si>
    <t>PLTD_Simpang_Sepaku_Mitsubishi_Unit_5,6</t>
  </si>
  <si>
    <t>PLTD_Simpang_Sepaku_Mitsubishi_Unit_9</t>
  </si>
  <si>
    <t>PLTD_Kartamulia_Sukamara_Mitsubishi_Unit_7,8</t>
  </si>
  <si>
    <t>PLTD_Kuala_Pembuang_Unit_9</t>
  </si>
  <si>
    <t>PLTU_Kalbar_1_Unit_2</t>
  </si>
  <si>
    <t>PLTD_Kuala_Kurun_Unit_2-3</t>
  </si>
  <si>
    <t>PLTD_Kuala_Kurun_Unit_4</t>
  </si>
  <si>
    <t>PLTD_Gunung_Purei_Unit_1,2,3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</si>
</sst>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9CCA-CD7E-4C36-92E3-E8AC9323DBBD}">
  <dimension ref="A1:O526"/>
  <sheetViews>
    <sheetView tabSelected="1" topLeftCell="D1" workbookViewId="0">
      <pane ySplit="1" topLeftCell="A445" activePane="bottomLeft" state="frozen"/>
      <selection pane="bottomLeft" activeCell="M455" sqref="M455"/>
    </sheetView>
  </sheetViews>
  <sheetFormatPr defaultRowHeight="14.4" x14ac:dyDescent="0.3"/>
  <cols>
    <col min="1" max="2" width="15.44140625" customWidth="1"/>
    <col min="3" max="3" width="16.6640625" bestFit="1" customWidth="1"/>
    <col min="7" max="7" width="10.88671875" bestFit="1" customWidth="1"/>
    <col min="12" max="12" width="13.88671875" customWidth="1"/>
    <col min="13" max="14" width="50.44140625" customWidth="1"/>
  </cols>
  <sheetData>
    <row r="1" spans="1:15" x14ac:dyDescent="0.3">
      <c r="A1" t="s">
        <v>0</v>
      </c>
      <c r="B1" t="s">
        <v>493</v>
      </c>
      <c r="C1" t="s">
        <v>263</v>
      </c>
      <c r="D1" t="s">
        <v>558</v>
      </c>
      <c r="E1" t="s">
        <v>559</v>
      </c>
      <c r="F1" t="s">
        <v>1</v>
      </c>
      <c r="G1" t="s">
        <v>2</v>
      </c>
      <c r="H1" t="s">
        <v>3</v>
      </c>
      <c r="I1" t="s">
        <v>264</v>
      </c>
      <c r="J1" t="s">
        <v>274</v>
      </c>
      <c r="K1" t="s">
        <v>275</v>
      </c>
      <c r="O1" t="str">
        <f t="shared" ref="O1" si="0">CONCATENATE(" ",",",A1,",",B1,",",D1,",",E1,",",F1,","," ")</f>
        <v xml:space="preserve"> ,name,type,lon,lat,p_nom, </v>
      </c>
    </row>
    <row r="2" spans="1:15" x14ac:dyDescent="0.3">
      <c r="A2" t="s">
        <v>276</v>
      </c>
      <c r="B2" t="s">
        <v>494</v>
      </c>
      <c r="C2" t="s">
        <v>261</v>
      </c>
      <c r="D2">
        <v>114.572</v>
      </c>
      <c r="E2">
        <v>-3.31</v>
      </c>
      <c r="F2">
        <v>54.2</v>
      </c>
      <c r="G2" t="s">
        <v>254</v>
      </c>
      <c r="I2" t="s">
        <v>268</v>
      </c>
      <c r="J2">
        <v>1983</v>
      </c>
      <c r="L2" t="str">
        <f>REPLACE(A2, FIND(" ", A2), 1, "_")</f>
        <v>PLTD_Trisakti</v>
      </c>
      <c r="M2" t="e">
        <f>REPLACE(L2, FIND(" ", L2), 1, "_")</f>
        <v>#VALUE!</v>
      </c>
      <c r="N2" t="e">
        <f>REPLACE(M2, FIND(" ", M2), 1, "_")</f>
        <v>#VALUE!</v>
      </c>
      <c r="O2" t="str">
        <f>CONCATENATE(" ",",",L2,",",B2,",",D2,",",E2,",",F2,","," ")</f>
        <v xml:space="preserve"> ,PLTD_Trisakti,generator,114.572,-3.31,54.2, </v>
      </c>
    </row>
    <row r="3" spans="1:15" x14ac:dyDescent="0.3">
      <c r="A3" t="s">
        <v>91</v>
      </c>
      <c r="B3" t="s">
        <v>494</v>
      </c>
      <c r="C3" t="s">
        <v>260</v>
      </c>
      <c r="D3">
        <v>114.374</v>
      </c>
      <c r="E3">
        <v>-3.012</v>
      </c>
      <c r="F3">
        <v>6</v>
      </c>
      <c r="G3" t="s">
        <v>254</v>
      </c>
      <c r="I3" t="s">
        <v>268</v>
      </c>
      <c r="J3">
        <v>1992</v>
      </c>
      <c r="L3" t="s">
        <v>580</v>
      </c>
      <c r="M3" t="e">
        <f t="shared" ref="L3:N66" si="1">REPLACE(L3, FIND(" ", L3), 1, "_")</f>
        <v>#VALUE!</v>
      </c>
      <c r="N3" t="e">
        <f t="shared" si="1"/>
        <v>#VALUE!</v>
      </c>
      <c r="O3" t="str">
        <f t="shared" ref="O3:O66" si="2">CONCATENATE(" ",",",L3,",",B3,",",D3,",",E3,",",F3,","," ")</f>
        <v xml:space="preserve"> ,PLTD_Kuala_Kapuas,generator,114.374,-3.012,6, </v>
      </c>
    </row>
    <row r="4" spans="1:15" x14ac:dyDescent="0.3">
      <c r="A4" t="s">
        <v>35</v>
      </c>
      <c r="B4" t="s">
        <v>494</v>
      </c>
      <c r="C4" t="s">
        <v>261</v>
      </c>
      <c r="D4">
        <v>115.376</v>
      </c>
      <c r="E4">
        <v>-2.593</v>
      </c>
      <c r="F4">
        <v>6.6719999999999997</v>
      </c>
      <c r="G4" t="s">
        <v>254</v>
      </c>
      <c r="I4" t="s">
        <v>268</v>
      </c>
      <c r="J4">
        <v>1977</v>
      </c>
      <c r="L4" t="str">
        <f t="shared" ref="L3:L66" si="3">REPLACE(A4, FIND(" ", A4), 1, "_")</f>
        <v>PLTD_Barabai</v>
      </c>
      <c r="M4" t="e">
        <f t="shared" si="1"/>
        <v>#VALUE!</v>
      </c>
      <c r="N4" t="e">
        <f t="shared" si="1"/>
        <v>#VALUE!</v>
      </c>
      <c r="O4" t="str">
        <f t="shared" si="2"/>
        <v xml:space="preserve"> ,PLTD_Barabai,generator,115.376,-2.593,6.672, </v>
      </c>
    </row>
    <row r="5" spans="1:15" x14ac:dyDescent="0.3">
      <c r="A5" t="s">
        <v>277</v>
      </c>
      <c r="B5" t="s">
        <v>494</v>
      </c>
      <c r="C5" t="s">
        <v>261</v>
      </c>
      <c r="D5">
        <v>115.262</v>
      </c>
      <c r="E5">
        <v>-2.4039999999999999</v>
      </c>
      <c r="F5">
        <v>8.5340000000000007</v>
      </c>
      <c r="G5" t="s">
        <v>254</v>
      </c>
      <c r="I5" t="s">
        <v>268</v>
      </c>
      <c r="J5">
        <v>1986</v>
      </c>
      <c r="L5" t="str">
        <f t="shared" si="3"/>
        <v>PLTD_Panangkalaan</v>
      </c>
      <c r="M5" t="e">
        <f t="shared" si="1"/>
        <v>#VALUE!</v>
      </c>
      <c r="N5" t="e">
        <f t="shared" si="1"/>
        <v>#VALUE!</v>
      </c>
      <c r="O5" t="str">
        <f t="shared" si="2"/>
        <v xml:space="preserve"> ,PLTD_Panangkalaan,generator,115.262,-2.404,8.534, </v>
      </c>
    </row>
    <row r="6" spans="1:15" x14ac:dyDescent="0.3">
      <c r="A6" t="s">
        <v>278</v>
      </c>
      <c r="B6" t="s">
        <v>494</v>
      </c>
      <c r="C6" t="s">
        <v>261</v>
      </c>
      <c r="D6">
        <v>115.931</v>
      </c>
      <c r="E6">
        <v>-2.1829999999999998</v>
      </c>
      <c r="F6">
        <v>0</v>
      </c>
      <c r="G6" t="s">
        <v>254</v>
      </c>
      <c r="I6" t="s">
        <v>268</v>
      </c>
      <c r="J6">
        <v>1977</v>
      </c>
      <c r="L6" t="str">
        <f t="shared" si="3"/>
        <v>PLTD_Tanjung</v>
      </c>
      <c r="M6" t="e">
        <f t="shared" si="1"/>
        <v>#VALUE!</v>
      </c>
      <c r="N6" t="e">
        <f t="shared" si="1"/>
        <v>#VALUE!</v>
      </c>
      <c r="O6" t="str">
        <f t="shared" si="2"/>
        <v xml:space="preserve"> ,PLTD_Tanjung,generator,115.931,-2.183,0, </v>
      </c>
    </row>
    <row r="7" spans="1:15" x14ac:dyDescent="0.3">
      <c r="A7" t="s">
        <v>279</v>
      </c>
      <c r="B7" t="s">
        <v>494</v>
      </c>
      <c r="C7" t="s">
        <v>261</v>
      </c>
      <c r="D7">
        <v>115.45</v>
      </c>
      <c r="E7">
        <v>-2.1949999999999998</v>
      </c>
      <c r="F7">
        <v>1.88</v>
      </c>
      <c r="G7" t="s">
        <v>254</v>
      </c>
      <c r="I7" t="s">
        <v>268</v>
      </c>
      <c r="J7">
        <v>1996</v>
      </c>
      <c r="L7" t="str">
        <f t="shared" si="3"/>
        <v>PLTD_Maburai</v>
      </c>
      <c r="M7" t="e">
        <f t="shared" si="1"/>
        <v>#VALUE!</v>
      </c>
      <c r="N7" t="e">
        <f t="shared" si="1"/>
        <v>#VALUE!</v>
      </c>
      <c r="O7" t="str">
        <f t="shared" si="2"/>
        <v xml:space="preserve"> ,PLTD_Maburai,generator,115.45,-2.195,1.88, </v>
      </c>
    </row>
    <row r="8" spans="1:15" x14ac:dyDescent="0.3">
      <c r="A8" t="s">
        <v>4</v>
      </c>
      <c r="B8" t="s">
        <v>494</v>
      </c>
      <c r="C8" t="s">
        <v>261</v>
      </c>
      <c r="D8">
        <v>115.008</v>
      </c>
      <c r="E8">
        <v>-3.516</v>
      </c>
      <c r="F8">
        <v>30</v>
      </c>
      <c r="G8" t="s">
        <v>489</v>
      </c>
      <c r="I8" t="s">
        <v>268</v>
      </c>
      <c r="J8">
        <v>1973</v>
      </c>
      <c r="L8" t="s">
        <v>560</v>
      </c>
      <c r="M8" t="e">
        <f t="shared" si="1"/>
        <v>#VALUE!</v>
      </c>
      <c r="N8" t="e">
        <f t="shared" si="1"/>
        <v>#VALUE!</v>
      </c>
      <c r="O8" t="str">
        <f t="shared" si="2"/>
        <v xml:space="preserve"> ,PLTA_IR._PM_Noor,generator,115.008,-3.516,30, </v>
      </c>
    </row>
    <row r="9" spans="1:15" x14ac:dyDescent="0.3">
      <c r="A9" t="s">
        <v>25</v>
      </c>
      <c r="B9" t="s">
        <v>494</v>
      </c>
      <c r="C9" t="s">
        <v>261</v>
      </c>
      <c r="D9">
        <v>115.105</v>
      </c>
      <c r="E9">
        <v>-3.9249999999999998</v>
      </c>
      <c r="F9">
        <v>8.4</v>
      </c>
      <c r="G9" t="s">
        <v>254</v>
      </c>
      <c r="I9" t="s">
        <v>268</v>
      </c>
      <c r="J9">
        <v>2000</v>
      </c>
      <c r="L9" t="s">
        <v>581</v>
      </c>
      <c r="M9" t="e">
        <f t="shared" si="1"/>
        <v>#VALUE!</v>
      </c>
      <c r="N9" t="e">
        <f t="shared" si="1"/>
        <v>#VALUE!</v>
      </c>
      <c r="O9" t="str">
        <f t="shared" si="2"/>
        <v xml:space="preserve"> ,PLTD_Asam_Asam,generator,115.105,-3.925,8.4, </v>
      </c>
    </row>
    <row r="10" spans="1:15" x14ac:dyDescent="0.3">
      <c r="A10" t="s">
        <v>70</v>
      </c>
      <c r="B10" t="s">
        <v>494</v>
      </c>
      <c r="C10" t="s">
        <v>273</v>
      </c>
      <c r="D10">
        <v>117.114</v>
      </c>
      <c r="E10">
        <v>-0.502</v>
      </c>
      <c r="F10">
        <v>40</v>
      </c>
      <c r="G10" t="s">
        <v>254</v>
      </c>
      <c r="I10" t="s">
        <v>268</v>
      </c>
      <c r="J10">
        <v>1978</v>
      </c>
      <c r="L10" t="s">
        <v>582</v>
      </c>
      <c r="M10" t="e">
        <f t="shared" si="1"/>
        <v>#VALUE!</v>
      </c>
      <c r="N10" t="e">
        <f t="shared" si="1"/>
        <v>#VALUE!</v>
      </c>
      <c r="O10" t="str">
        <f t="shared" si="2"/>
        <v xml:space="preserve"> ,PLTD_Karang_Asam,generator,117.114,-0.502,40, </v>
      </c>
    </row>
    <row r="11" spans="1:15" x14ac:dyDescent="0.3">
      <c r="A11" t="s">
        <v>45</v>
      </c>
      <c r="B11" t="s">
        <v>494</v>
      </c>
      <c r="C11" t="s">
        <v>273</v>
      </c>
      <c r="D11">
        <v>117.459</v>
      </c>
      <c r="E11">
        <v>0.14499999999999999</v>
      </c>
      <c r="F11">
        <v>27.59</v>
      </c>
      <c r="G11" t="s">
        <v>254</v>
      </c>
      <c r="I11" t="s">
        <v>268</v>
      </c>
      <c r="J11">
        <v>2003</v>
      </c>
      <c r="L11" t="str">
        <f t="shared" si="3"/>
        <v>PLTD_Bontang</v>
      </c>
      <c r="M11" t="e">
        <f t="shared" si="1"/>
        <v>#VALUE!</v>
      </c>
      <c r="N11" t="e">
        <f t="shared" si="1"/>
        <v>#VALUE!</v>
      </c>
      <c r="O11" t="str">
        <f t="shared" si="2"/>
        <v xml:space="preserve"> ,PLTD_Bontang,generator,117.459,0.145,27.59, </v>
      </c>
    </row>
    <row r="12" spans="1:15" x14ac:dyDescent="0.3">
      <c r="A12" t="s">
        <v>84</v>
      </c>
      <c r="B12" t="s">
        <v>494</v>
      </c>
      <c r="C12" t="s">
        <v>273</v>
      </c>
      <c r="D12">
        <v>117.122</v>
      </c>
      <c r="E12">
        <v>-0.52300000000000002</v>
      </c>
      <c r="F12">
        <v>40.03</v>
      </c>
      <c r="G12" t="s">
        <v>254</v>
      </c>
      <c r="I12" t="s">
        <v>268</v>
      </c>
      <c r="J12">
        <v>1987</v>
      </c>
      <c r="L12" t="str">
        <f t="shared" si="3"/>
        <v>PLTD_Kledang</v>
      </c>
      <c r="M12" t="e">
        <f t="shared" si="1"/>
        <v>#VALUE!</v>
      </c>
      <c r="N12" t="e">
        <f t="shared" si="1"/>
        <v>#VALUE!</v>
      </c>
      <c r="O12" t="str">
        <f t="shared" si="2"/>
        <v xml:space="preserve"> ,PLTD_Kledang,generator,117.122,-0.523,40.03, </v>
      </c>
    </row>
    <row r="13" spans="1:15" x14ac:dyDescent="0.3">
      <c r="A13" t="s">
        <v>221</v>
      </c>
      <c r="B13" t="s">
        <v>494</v>
      </c>
      <c r="C13" t="s">
        <v>273</v>
      </c>
      <c r="D13">
        <v>117.15600000000001</v>
      </c>
      <c r="E13">
        <v>-0.53900000000000003</v>
      </c>
      <c r="F13">
        <v>4</v>
      </c>
      <c r="G13" t="s">
        <v>257</v>
      </c>
      <c r="I13" t="s">
        <v>265</v>
      </c>
      <c r="J13">
        <v>2015</v>
      </c>
      <c r="L13" t="str">
        <f t="shared" si="3"/>
        <v>PLTU_Mangkujenang</v>
      </c>
      <c r="M13" t="e">
        <f t="shared" si="1"/>
        <v>#VALUE!</v>
      </c>
      <c r="N13" t="e">
        <f t="shared" si="1"/>
        <v>#VALUE!</v>
      </c>
      <c r="O13" t="str">
        <f t="shared" si="2"/>
        <v xml:space="preserve"> ,PLTU_Mangkujenang,generator,117.156,-0.539,4, </v>
      </c>
    </row>
    <row r="14" spans="1:15" x14ac:dyDescent="0.3">
      <c r="A14" t="s">
        <v>280</v>
      </c>
      <c r="B14" t="s">
        <v>494</v>
      </c>
      <c r="C14" t="s">
        <v>273</v>
      </c>
      <c r="D14">
        <v>116.18</v>
      </c>
      <c r="E14">
        <v>-1.8879999999999999</v>
      </c>
      <c r="F14">
        <v>3.19</v>
      </c>
      <c r="G14" t="s">
        <v>254</v>
      </c>
      <c r="I14" t="s">
        <v>268</v>
      </c>
      <c r="J14">
        <v>1996</v>
      </c>
      <c r="L14" t="s">
        <v>583</v>
      </c>
      <c r="M14" t="e">
        <f t="shared" si="1"/>
        <v>#VALUE!</v>
      </c>
      <c r="N14" t="e">
        <f t="shared" si="1"/>
        <v>#VALUE!</v>
      </c>
      <c r="O14" t="str">
        <f t="shared" si="2"/>
        <v xml:space="preserve"> ,PLTD_Tanah_Grogot,generator,116.18,-1.888,3.19, </v>
      </c>
    </row>
    <row r="15" spans="1:15" x14ac:dyDescent="0.3">
      <c r="A15" t="s">
        <v>281</v>
      </c>
      <c r="B15" t="s">
        <v>494</v>
      </c>
      <c r="C15" t="s">
        <v>273</v>
      </c>
      <c r="D15">
        <v>116.67</v>
      </c>
      <c r="E15">
        <v>-1.3420000000000001</v>
      </c>
      <c r="F15">
        <v>5.8120000000000003</v>
      </c>
      <c r="G15" t="s">
        <v>254</v>
      </c>
      <c r="I15" t="s">
        <v>268</v>
      </c>
      <c r="J15">
        <v>1984</v>
      </c>
      <c r="L15" t="str">
        <f t="shared" si="3"/>
        <v>PLTD_Petung</v>
      </c>
      <c r="M15" t="e">
        <f t="shared" si="1"/>
        <v>#VALUE!</v>
      </c>
      <c r="N15" t="e">
        <f t="shared" si="1"/>
        <v>#VALUE!</v>
      </c>
      <c r="O15" t="str">
        <f t="shared" si="2"/>
        <v xml:space="preserve"> ,PLTD_Petung,generator,116.67,-1.342,5.812, </v>
      </c>
    </row>
    <row r="16" spans="1:15" x14ac:dyDescent="0.3">
      <c r="A16" t="s">
        <v>39</v>
      </c>
      <c r="B16" t="s">
        <v>494</v>
      </c>
      <c r="C16" t="s">
        <v>273</v>
      </c>
      <c r="D16">
        <v>115.91200000000001</v>
      </c>
      <c r="E16">
        <v>-1.82</v>
      </c>
      <c r="F16">
        <v>8.4</v>
      </c>
      <c r="G16" t="s">
        <v>254</v>
      </c>
      <c r="I16" t="s">
        <v>268</v>
      </c>
      <c r="J16">
        <v>2006</v>
      </c>
      <c r="L16" t="s">
        <v>584</v>
      </c>
      <c r="M16" t="e">
        <f t="shared" si="1"/>
        <v>#VALUE!</v>
      </c>
      <c r="N16" t="e">
        <f t="shared" si="1"/>
        <v>#VALUE!</v>
      </c>
      <c r="O16" t="str">
        <f t="shared" si="2"/>
        <v xml:space="preserve"> ,PLTD_Batu_Sopang,generator,115.912,-1.82,8.4, </v>
      </c>
    </row>
    <row r="17" spans="1:15" x14ac:dyDescent="0.3">
      <c r="A17" t="s">
        <v>282</v>
      </c>
      <c r="B17" t="s">
        <v>494</v>
      </c>
      <c r="C17" t="s">
        <v>273</v>
      </c>
      <c r="D17">
        <v>116.187</v>
      </c>
      <c r="E17">
        <v>-1.6</v>
      </c>
      <c r="F17">
        <v>2.6</v>
      </c>
      <c r="G17" t="s">
        <v>254</v>
      </c>
      <c r="I17" t="s">
        <v>267</v>
      </c>
      <c r="J17">
        <v>2002</v>
      </c>
      <c r="L17" t="s">
        <v>585</v>
      </c>
      <c r="M17" t="e">
        <f t="shared" si="1"/>
        <v>#VALUE!</v>
      </c>
      <c r="N17" t="e">
        <f t="shared" si="1"/>
        <v>#VALUE!</v>
      </c>
      <c r="O17" t="str">
        <f t="shared" si="2"/>
        <v xml:space="preserve"> ,PLTD_Long_Ikis,generator,116.187,-1.6,2.6, </v>
      </c>
    </row>
    <row r="18" spans="1:15" x14ac:dyDescent="0.3">
      <c r="A18" t="s">
        <v>283</v>
      </c>
      <c r="B18" t="s">
        <v>494</v>
      </c>
      <c r="C18" t="s">
        <v>273</v>
      </c>
      <c r="D18">
        <v>116.84099999999999</v>
      </c>
      <c r="E18">
        <v>-1.2629999999999999</v>
      </c>
      <c r="F18">
        <v>20.079999999999899</v>
      </c>
      <c r="G18" t="s">
        <v>254</v>
      </c>
      <c r="I18" t="s">
        <v>268</v>
      </c>
      <c r="J18">
        <v>1978</v>
      </c>
      <c r="L18" t="s">
        <v>586</v>
      </c>
      <c r="M18" t="e">
        <f t="shared" si="1"/>
        <v>#VALUE!</v>
      </c>
      <c r="N18" t="e">
        <f t="shared" si="1"/>
        <v>#VALUE!</v>
      </c>
      <c r="O18" t="str">
        <f t="shared" si="2"/>
        <v xml:space="preserve"> ,PLTD_Gunung_Malang,generator,116.841,-1.263,20.0799999999999, </v>
      </c>
    </row>
    <row r="19" spans="1:15" x14ac:dyDescent="0.3">
      <c r="A19" t="s">
        <v>36</v>
      </c>
      <c r="B19" t="s">
        <v>494</v>
      </c>
      <c r="C19" t="s">
        <v>273</v>
      </c>
      <c r="D19">
        <v>116.95099999999999</v>
      </c>
      <c r="E19">
        <v>-1.238</v>
      </c>
      <c r="F19">
        <v>12.16</v>
      </c>
      <c r="G19" t="s">
        <v>254</v>
      </c>
      <c r="I19" t="s">
        <v>268</v>
      </c>
      <c r="J19">
        <v>1988</v>
      </c>
      <c r="L19" t="s">
        <v>587</v>
      </c>
      <c r="M19" t="e">
        <f t="shared" si="1"/>
        <v>#VALUE!</v>
      </c>
      <c r="N19" t="e">
        <f t="shared" si="1"/>
        <v>#VALUE!</v>
      </c>
      <c r="O19" t="str">
        <f t="shared" si="2"/>
        <v xml:space="preserve"> ,PLTD_Batakan_Unit,generator,116.951,-1.238,12.16, </v>
      </c>
    </row>
    <row r="20" spans="1:15" x14ac:dyDescent="0.3">
      <c r="A20" t="s">
        <v>54</v>
      </c>
      <c r="B20" t="s">
        <v>494</v>
      </c>
      <c r="C20" t="s">
        <v>273</v>
      </c>
      <c r="D20">
        <v>116.95099999999999</v>
      </c>
      <c r="E20">
        <v>-1.238</v>
      </c>
      <c r="F20">
        <v>40</v>
      </c>
      <c r="G20" t="s">
        <v>254</v>
      </c>
      <c r="I20" t="s">
        <v>266</v>
      </c>
      <c r="J20">
        <v>2009</v>
      </c>
      <c r="L20" t="s">
        <v>588</v>
      </c>
      <c r="M20" t="e">
        <f t="shared" si="1"/>
        <v>#VALUE!</v>
      </c>
      <c r="N20" t="e">
        <f t="shared" si="1"/>
        <v>#VALUE!</v>
      </c>
      <c r="O20" t="str">
        <f t="shared" si="2"/>
        <v xml:space="preserve"> ,PLTD_Cogindo_(MFO),generator,116.951,-1.238,40, </v>
      </c>
    </row>
    <row r="21" spans="1:15" x14ac:dyDescent="0.3">
      <c r="A21" t="s">
        <v>52</v>
      </c>
      <c r="B21" t="s">
        <v>494</v>
      </c>
      <c r="C21" t="s">
        <v>273</v>
      </c>
      <c r="D21">
        <v>116.878</v>
      </c>
      <c r="E21">
        <v>-1.149</v>
      </c>
      <c r="F21">
        <v>30</v>
      </c>
      <c r="G21" t="s">
        <v>254</v>
      </c>
      <c r="I21" t="s">
        <v>265</v>
      </c>
      <c r="J21">
        <v>2010</v>
      </c>
      <c r="L21" t="s">
        <v>589</v>
      </c>
      <c r="M21" t="e">
        <f t="shared" si="1"/>
        <v>#VALUE!</v>
      </c>
      <c r="N21" t="e">
        <f t="shared" si="1"/>
        <v>#VALUE!</v>
      </c>
      <c r="O21" t="str">
        <f t="shared" si="2"/>
        <v xml:space="preserve"> ,PLTD_CDE_Karang_Joang_(MFO),generator,116.878,-1.149,30, </v>
      </c>
    </row>
    <row r="22" spans="1:15" x14ac:dyDescent="0.3">
      <c r="A22" t="s">
        <v>109</v>
      </c>
      <c r="B22" t="s">
        <v>494</v>
      </c>
      <c r="C22" t="s">
        <v>273</v>
      </c>
      <c r="D22">
        <v>115.812</v>
      </c>
      <c r="E22">
        <v>-1.675</v>
      </c>
      <c r="F22">
        <v>2.79</v>
      </c>
      <c r="G22" t="s">
        <v>254</v>
      </c>
      <c r="I22" t="s">
        <v>268</v>
      </c>
      <c r="J22">
        <v>1982</v>
      </c>
      <c r="L22" t="s">
        <v>590</v>
      </c>
      <c r="M22" t="e">
        <f t="shared" si="1"/>
        <v>#VALUE!</v>
      </c>
      <c r="N22" t="e">
        <f t="shared" si="1"/>
        <v>#VALUE!</v>
      </c>
      <c r="O22" t="str">
        <f t="shared" si="2"/>
        <v xml:space="preserve"> ,PLTD_Muara_Komam,generator,115.812,-1.675,2.79, </v>
      </c>
    </row>
    <row r="23" spans="1:15" x14ac:dyDescent="0.3">
      <c r="A23" t="s">
        <v>79</v>
      </c>
      <c r="B23" t="s">
        <v>494</v>
      </c>
      <c r="C23" t="s">
        <v>273</v>
      </c>
      <c r="D23">
        <v>116.08199999999999</v>
      </c>
      <c r="E23">
        <v>-2.2389999999999999</v>
      </c>
      <c r="F23">
        <v>0.96</v>
      </c>
      <c r="G23" t="s">
        <v>254</v>
      </c>
      <c r="I23" t="s">
        <v>268</v>
      </c>
      <c r="J23">
        <v>1982</v>
      </c>
      <c r="L23" t="str">
        <f t="shared" si="3"/>
        <v>PLTD_Kerang</v>
      </c>
      <c r="M23" t="e">
        <f t="shared" si="1"/>
        <v>#VALUE!</v>
      </c>
      <c r="N23" t="e">
        <f t="shared" si="1"/>
        <v>#VALUE!</v>
      </c>
      <c r="O23" t="str">
        <f t="shared" si="2"/>
        <v xml:space="preserve"> ,PLTD_Kerang,generator,116.082,-2.239,0.96, </v>
      </c>
    </row>
    <row r="24" spans="1:15" x14ac:dyDescent="0.3">
      <c r="A24" t="s">
        <v>284</v>
      </c>
      <c r="B24" t="s">
        <v>494</v>
      </c>
      <c r="C24" t="s">
        <v>273</v>
      </c>
      <c r="D24">
        <v>116.584</v>
      </c>
      <c r="E24">
        <v>-2.1749999999999998</v>
      </c>
      <c r="F24">
        <v>0.4</v>
      </c>
      <c r="G24" t="s">
        <v>254</v>
      </c>
      <c r="I24" t="s">
        <v>268</v>
      </c>
      <c r="J24">
        <v>2002</v>
      </c>
      <c r="L24" t="s">
        <v>591</v>
      </c>
      <c r="M24" t="e">
        <f t="shared" si="1"/>
        <v>#VALUE!</v>
      </c>
      <c r="N24" t="e">
        <f t="shared" si="1"/>
        <v>#VALUE!</v>
      </c>
      <c r="O24" t="str">
        <f t="shared" si="2"/>
        <v xml:space="preserve"> ,PLTD_Tanjung_Aru,generator,116.584,-2.175,0.4, </v>
      </c>
    </row>
    <row r="25" spans="1:15" x14ac:dyDescent="0.3">
      <c r="A25" t="s">
        <v>62</v>
      </c>
      <c r="B25" t="s">
        <v>494</v>
      </c>
      <c r="C25" t="s">
        <v>273</v>
      </c>
      <c r="D25">
        <v>116.735</v>
      </c>
      <c r="E25">
        <v>-1.1859999999999999</v>
      </c>
      <c r="F25">
        <v>0.76</v>
      </c>
      <c r="G25" t="s">
        <v>254</v>
      </c>
      <c r="I25" t="s">
        <v>268</v>
      </c>
      <c r="J25">
        <v>2000</v>
      </c>
      <c r="L25" t="str">
        <f t="shared" si="3"/>
        <v>PLTD_Jenebora/Gresik</v>
      </c>
      <c r="M25" t="e">
        <f t="shared" si="1"/>
        <v>#VALUE!</v>
      </c>
      <c r="N25" t="e">
        <f t="shared" si="1"/>
        <v>#VALUE!</v>
      </c>
      <c r="O25" t="str">
        <f t="shared" si="2"/>
        <v xml:space="preserve"> ,PLTD_Jenebora/Gresik,generator,116.735,-1.186,0.76, </v>
      </c>
    </row>
    <row r="26" spans="1:15" x14ac:dyDescent="0.3">
      <c r="A26" t="s">
        <v>145</v>
      </c>
      <c r="B26" t="s">
        <v>494</v>
      </c>
      <c r="C26" t="s">
        <v>259</v>
      </c>
      <c r="D26">
        <v>109.327</v>
      </c>
      <c r="E26">
        <v>-2E-3</v>
      </c>
      <c r="F26">
        <v>49.899999999999899</v>
      </c>
      <c r="G26" t="s">
        <v>254</v>
      </c>
      <c r="I26" t="s">
        <v>268</v>
      </c>
      <c r="J26">
        <v>1977</v>
      </c>
      <c r="L26" t="str">
        <f t="shared" si="3"/>
        <v>PLTD_Siantan</v>
      </c>
      <c r="M26" t="e">
        <f t="shared" si="1"/>
        <v>#VALUE!</v>
      </c>
      <c r="N26" t="e">
        <f t="shared" si="1"/>
        <v>#VALUE!</v>
      </c>
      <c r="O26" t="str">
        <f t="shared" si="2"/>
        <v xml:space="preserve"> ,PLTD_Siantan,generator,109.327,-0.002,49.8999999999999, </v>
      </c>
    </row>
    <row r="27" spans="1:15" x14ac:dyDescent="0.3">
      <c r="A27" t="s">
        <v>285</v>
      </c>
      <c r="B27" t="s">
        <v>494</v>
      </c>
      <c r="C27" t="s">
        <v>259</v>
      </c>
      <c r="D27">
        <v>109.38</v>
      </c>
      <c r="E27">
        <v>-7.1999999999999995E-2</v>
      </c>
      <c r="F27">
        <v>50.399999999999899</v>
      </c>
      <c r="G27" t="s">
        <v>254</v>
      </c>
      <c r="I27" t="s">
        <v>268</v>
      </c>
      <c r="J27">
        <v>1987</v>
      </c>
      <c r="L27" t="s">
        <v>592</v>
      </c>
      <c r="M27" t="e">
        <f t="shared" si="1"/>
        <v>#VALUE!</v>
      </c>
      <c r="N27" t="e">
        <f t="shared" si="1"/>
        <v>#VALUE!</v>
      </c>
      <c r="O27" t="str">
        <f t="shared" si="2"/>
        <v xml:space="preserve"> ,PLTD_Sei_Raya,generator,109.38,-0.072,50.3999999999999, </v>
      </c>
    </row>
    <row r="28" spans="1:15" x14ac:dyDescent="0.3">
      <c r="A28" t="s">
        <v>150</v>
      </c>
      <c r="B28" t="s">
        <v>494</v>
      </c>
      <c r="C28" t="s">
        <v>259</v>
      </c>
      <c r="D28">
        <v>108.998</v>
      </c>
      <c r="E28">
        <v>0.91100000000000003</v>
      </c>
      <c r="F28">
        <v>5.585</v>
      </c>
      <c r="G28" t="s">
        <v>254</v>
      </c>
      <c r="I28" t="s">
        <v>268</v>
      </c>
      <c r="J28">
        <v>1982</v>
      </c>
      <c r="L28" t="str">
        <f t="shared" si="3"/>
        <v>PLTD_Sudirman</v>
      </c>
      <c r="M28" t="e">
        <f t="shared" si="1"/>
        <v>#VALUE!</v>
      </c>
      <c r="N28" t="e">
        <f t="shared" si="1"/>
        <v>#VALUE!</v>
      </c>
      <c r="O28" t="str">
        <f t="shared" si="2"/>
        <v xml:space="preserve"> ,PLTD_Sudirman,generator,108.998,0.911,5.585, </v>
      </c>
    </row>
    <row r="29" spans="1:15" x14ac:dyDescent="0.3">
      <c r="A29" t="s">
        <v>286</v>
      </c>
      <c r="B29" t="s">
        <v>494</v>
      </c>
      <c r="C29" t="s">
        <v>259</v>
      </c>
      <c r="D29">
        <v>108.98699999999999</v>
      </c>
      <c r="E29">
        <v>0.92600000000000005</v>
      </c>
      <c r="F29">
        <v>18.399999999999899</v>
      </c>
      <c r="G29" t="s">
        <v>254</v>
      </c>
      <c r="I29" t="s">
        <v>268</v>
      </c>
      <c r="J29">
        <v>1986</v>
      </c>
      <c r="L29" t="s">
        <v>593</v>
      </c>
      <c r="M29" t="e">
        <f t="shared" si="1"/>
        <v>#VALUE!</v>
      </c>
      <c r="N29" t="e">
        <f t="shared" si="1"/>
        <v>#VALUE!</v>
      </c>
      <c r="O29" t="str">
        <f t="shared" si="2"/>
        <v xml:space="preserve"> ,PLTD_Sei_Wie,generator,108.987,0.926,18.3999999999999, </v>
      </c>
    </row>
    <row r="30" spans="1:15" x14ac:dyDescent="0.3">
      <c r="A30" t="s">
        <v>17</v>
      </c>
      <c r="B30" t="s">
        <v>494</v>
      </c>
      <c r="C30" t="s">
        <v>259</v>
      </c>
      <c r="D30">
        <v>109.286</v>
      </c>
      <c r="E30">
        <v>1.0999999999999999E-2</v>
      </c>
      <c r="F30">
        <v>10</v>
      </c>
      <c r="G30" t="s">
        <v>253</v>
      </c>
      <c r="I30" t="s">
        <v>266</v>
      </c>
      <c r="J30">
        <v>2018</v>
      </c>
      <c r="L30" t="s">
        <v>594</v>
      </c>
      <c r="M30" t="e">
        <f t="shared" si="1"/>
        <v>#VALUE!</v>
      </c>
      <c r="N30" t="e">
        <f t="shared" si="1"/>
        <v>#VALUE!</v>
      </c>
      <c r="O30" t="str">
        <f t="shared" si="2"/>
        <v xml:space="preserve"> ,PLTBm_PT._Rezeki,generator,109.286,0.011,10, </v>
      </c>
    </row>
    <row r="31" spans="1:15" x14ac:dyDescent="0.3">
      <c r="A31" t="s">
        <v>142</v>
      </c>
      <c r="B31" t="s">
        <v>494</v>
      </c>
      <c r="C31" t="s">
        <v>259</v>
      </c>
      <c r="D31">
        <v>109.381</v>
      </c>
      <c r="E31">
        <v>-7.2999999999999995E-2</v>
      </c>
      <c r="F31">
        <v>0</v>
      </c>
      <c r="G31" t="s">
        <v>254</v>
      </c>
      <c r="I31" t="s">
        <v>267</v>
      </c>
      <c r="J31">
        <v>2001</v>
      </c>
      <c r="L31" t="s">
        <v>561</v>
      </c>
      <c r="M31" t="e">
        <f t="shared" si="1"/>
        <v>#VALUE!</v>
      </c>
      <c r="N31" t="e">
        <f t="shared" si="1"/>
        <v>#VALUE!</v>
      </c>
      <c r="O31" t="str">
        <f t="shared" si="2"/>
        <v xml:space="preserve"> ,PLTD_Sewatama_Sera_I&amp;II,generator,109.381,-0.073,0, </v>
      </c>
    </row>
    <row r="32" spans="1:15" x14ac:dyDescent="0.3">
      <c r="A32" t="s">
        <v>287</v>
      </c>
      <c r="B32" t="s">
        <v>494</v>
      </c>
      <c r="C32" t="s">
        <v>259</v>
      </c>
      <c r="D32">
        <v>109.328</v>
      </c>
      <c r="E32">
        <v>-1E-3</v>
      </c>
      <c r="F32">
        <v>20</v>
      </c>
      <c r="G32" t="s">
        <v>254</v>
      </c>
      <c r="I32" t="s">
        <v>267</v>
      </c>
      <c r="J32">
        <v>2008</v>
      </c>
      <c r="L32" t="s">
        <v>595</v>
      </c>
      <c r="M32" t="e">
        <f t="shared" si="1"/>
        <v>#VALUE!</v>
      </c>
      <c r="N32" t="e">
        <f t="shared" si="1"/>
        <v>#VALUE!</v>
      </c>
      <c r="O32" t="str">
        <f t="shared" si="2"/>
        <v xml:space="preserve"> ,PLTD_Sewa_Ake,generator,109.328,-0.001,20, </v>
      </c>
    </row>
    <row r="33" spans="1:15" x14ac:dyDescent="0.3">
      <c r="A33" t="s">
        <v>24</v>
      </c>
      <c r="B33" t="s">
        <v>494</v>
      </c>
      <c r="C33" t="s">
        <v>259</v>
      </c>
      <c r="D33">
        <v>109.38</v>
      </c>
      <c r="E33">
        <v>-7.3999999999999996E-2</v>
      </c>
      <c r="F33">
        <v>45</v>
      </c>
      <c r="G33" t="s">
        <v>254</v>
      </c>
      <c r="I33" t="s">
        <v>267</v>
      </c>
      <c r="J33">
        <v>2010</v>
      </c>
      <c r="L33" t="str">
        <f t="shared" si="3"/>
        <v>PLTD_Artiduta</v>
      </c>
      <c r="M33" t="e">
        <f t="shared" si="1"/>
        <v>#VALUE!</v>
      </c>
      <c r="N33" t="e">
        <f t="shared" si="1"/>
        <v>#VALUE!</v>
      </c>
      <c r="O33" t="str">
        <f t="shared" si="2"/>
        <v xml:space="preserve"> ,PLTD_Artiduta,generator,109.38,-0.074,45, </v>
      </c>
    </row>
    <row r="34" spans="1:15" x14ac:dyDescent="0.3">
      <c r="A34" t="s">
        <v>143</v>
      </c>
      <c r="B34" t="s">
        <v>494</v>
      </c>
      <c r="C34" t="s">
        <v>259</v>
      </c>
      <c r="D34">
        <v>109.381</v>
      </c>
      <c r="E34">
        <v>-7.2999999999999995E-2</v>
      </c>
      <c r="F34">
        <v>0</v>
      </c>
      <c r="G34" t="s">
        <v>254</v>
      </c>
      <c r="I34" t="s">
        <v>267</v>
      </c>
      <c r="J34">
        <v>2013</v>
      </c>
      <c r="L34" t="s">
        <v>562</v>
      </c>
      <c r="M34" t="e">
        <f t="shared" si="1"/>
        <v>#VALUE!</v>
      </c>
      <c r="N34" t="e">
        <f t="shared" si="1"/>
        <v>#VALUE!</v>
      </c>
      <c r="O34" t="str">
        <f t="shared" si="2"/>
        <v xml:space="preserve"> ,PLTD_Sewatama_Sera_III,generator,109.381,-0.073,0, </v>
      </c>
    </row>
    <row r="35" spans="1:15" x14ac:dyDescent="0.3">
      <c r="A35" t="s">
        <v>47</v>
      </c>
      <c r="B35" t="s">
        <v>494</v>
      </c>
      <c r="C35" t="s">
        <v>259</v>
      </c>
      <c r="D35">
        <v>109.203</v>
      </c>
      <c r="E35">
        <v>6.0999999999999999E-2</v>
      </c>
      <c r="F35">
        <v>30</v>
      </c>
      <c r="G35" t="s">
        <v>254</v>
      </c>
      <c r="I35" t="s">
        <v>267</v>
      </c>
      <c r="J35">
        <v>2016</v>
      </c>
      <c r="L35" t="s">
        <v>576</v>
      </c>
      <c r="M35" t="e">
        <f t="shared" si="1"/>
        <v>#VALUE!</v>
      </c>
      <c r="N35" t="e">
        <f t="shared" si="1"/>
        <v>#VALUE!</v>
      </c>
      <c r="O35" t="str">
        <f t="shared" si="2"/>
        <v xml:space="preserve"> ,PLTD_Bugak_Berawang,generator,109.203,0.061,30, </v>
      </c>
    </row>
    <row r="36" spans="1:15" x14ac:dyDescent="0.3">
      <c r="A36" t="s">
        <v>5</v>
      </c>
      <c r="B36" t="s">
        <v>494</v>
      </c>
      <c r="C36" t="s">
        <v>273</v>
      </c>
      <c r="D36">
        <v>110.35</v>
      </c>
      <c r="E36">
        <v>1.3540000000000001</v>
      </c>
      <c r="F36">
        <v>90</v>
      </c>
      <c r="G36" t="s">
        <v>489</v>
      </c>
      <c r="I36" t="s">
        <v>265</v>
      </c>
      <c r="J36">
        <v>2016</v>
      </c>
      <c r="L36" t="s">
        <v>577</v>
      </c>
      <c r="M36" t="e">
        <f t="shared" si="1"/>
        <v>#VALUE!</v>
      </c>
      <c r="N36" t="e">
        <f t="shared" si="1"/>
        <v>#VALUE!</v>
      </c>
      <c r="O36" t="str">
        <f t="shared" si="2"/>
        <v xml:space="preserve"> ,PLTA_SESCO_275,generator,110.35,1.354,90, </v>
      </c>
    </row>
    <row r="37" spans="1:15" x14ac:dyDescent="0.3">
      <c r="A37" t="s">
        <v>107</v>
      </c>
      <c r="B37" t="s">
        <v>494</v>
      </c>
      <c r="C37" t="s">
        <v>273</v>
      </c>
      <c r="D37">
        <v>116.67400000000001</v>
      </c>
      <c r="E37">
        <v>0.437</v>
      </c>
      <c r="F37">
        <v>4.548</v>
      </c>
      <c r="G37" t="s">
        <v>254</v>
      </c>
      <c r="I37" t="s">
        <v>268</v>
      </c>
      <c r="J37">
        <v>1997</v>
      </c>
      <c r="L37" t="s">
        <v>578</v>
      </c>
      <c r="M37" t="e">
        <f t="shared" si="1"/>
        <v>#VALUE!</v>
      </c>
      <c r="N37" t="e">
        <f t="shared" si="1"/>
        <v>#VALUE!</v>
      </c>
      <c r="O37" t="str">
        <f t="shared" si="2"/>
        <v xml:space="preserve"> ,PLTD_Muara_Bengkal,generator,116.674,0.437,4.548, </v>
      </c>
    </row>
    <row r="38" spans="1:15" x14ac:dyDescent="0.3">
      <c r="A38" t="s">
        <v>117</v>
      </c>
      <c r="B38" t="s">
        <v>494</v>
      </c>
      <c r="C38" t="s">
        <v>273</v>
      </c>
      <c r="D38">
        <v>116.843</v>
      </c>
      <c r="E38">
        <v>1.0449999999999999</v>
      </c>
      <c r="F38">
        <v>6.8940000000000001</v>
      </c>
      <c r="G38" t="s">
        <v>254</v>
      </c>
      <c r="I38" t="s">
        <v>268</v>
      </c>
      <c r="J38">
        <v>1995</v>
      </c>
      <c r="L38" t="s">
        <v>579</v>
      </c>
      <c r="M38" t="e">
        <f t="shared" si="1"/>
        <v>#VALUE!</v>
      </c>
      <c r="N38" t="e">
        <f t="shared" si="1"/>
        <v>#VALUE!</v>
      </c>
      <c r="O38" t="str">
        <f t="shared" si="2"/>
        <v xml:space="preserve"> ,PLTD_Muara_Wahau,generator,116.843,1.045,6.894, </v>
      </c>
    </row>
    <row r="39" spans="1:15" x14ac:dyDescent="0.3">
      <c r="A39" t="s">
        <v>288</v>
      </c>
      <c r="B39" t="s">
        <v>494</v>
      </c>
      <c r="C39" t="s">
        <v>273</v>
      </c>
      <c r="D39">
        <v>117.56100000000001</v>
      </c>
      <c r="E39">
        <v>0.75600000000000001</v>
      </c>
      <c r="F39">
        <v>4.49</v>
      </c>
      <c r="G39" t="s">
        <v>254</v>
      </c>
      <c r="I39" t="s">
        <v>268</v>
      </c>
      <c r="J39">
        <v>2000</v>
      </c>
      <c r="L39" t="str">
        <f t="shared" si="3"/>
        <v>PLTD_Sepaso</v>
      </c>
      <c r="M39" t="e">
        <f t="shared" si="1"/>
        <v>#VALUE!</v>
      </c>
      <c r="N39" t="e">
        <f t="shared" si="1"/>
        <v>#VALUE!</v>
      </c>
      <c r="O39" t="str">
        <f t="shared" si="2"/>
        <v xml:space="preserve"> ,PLTD_Sepaso,generator,117.561,0.756,4.49, </v>
      </c>
    </row>
    <row r="40" spans="1:15" x14ac:dyDescent="0.3">
      <c r="A40" t="s">
        <v>289</v>
      </c>
      <c r="B40" t="s">
        <v>494</v>
      </c>
      <c r="C40" t="s">
        <v>273</v>
      </c>
      <c r="D40">
        <v>117.56100000000001</v>
      </c>
      <c r="E40">
        <v>0.75600000000000001</v>
      </c>
      <c r="F40">
        <v>0.92</v>
      </c>
      <c r="G40" t="s">
        <v>254</v>
      </c>
      <c r="I40" t="s">
        <v>490</v>
      </c>
      <c r="J40">
        <v>2015</v>
      </c>
      <c r="L40" t="s">
        <v>573</v>
      </c>
      <c r="M40" t="e">
        <f t="shared" si="1"/>
        <v>#VALUE!</v>
      </c>
      <c r="N40" t="e">
        <f t="shared" si="1"/>
        <v>#VALUE!</v>
      </c>
      <c r="O40" t="str">
        <f t="shared" si="2"/>
        <v xml:space="preserve"> ,PLTD_Sepaso_Pemkab,generator,117.561,0.756,0.92, </v>
      </c>
    </row>
    <row r="41" spans="1:15" x14ac:dyDescent="0.3">
      <c r="A41" t="s">
        <v>290</v>
      </c>
      <c r="B41" t="s">
        <v>494</v>
      </c>
      <c r="C41" t="s">
        <v>273</v>
      </c>
      <c r="D41">
        <v>117.56100000000001</v>
      </c>
      <c r="E41">
        <v>0.75600000000000001</v>
      </c>
      <c r="F41">
        <v>0.22</v>
      </c>
      <c r="G41" t="s">
        <v>254</v>
      </c>
      <c r="I41" t="s">
        <v>267</v>
      </c>
      <c r="J41">
        <v>2015</v>
      </c>
      <c r="L41" t="s">
        <v>574</v>
      </c>
      <c r="M41" t="e">
        <f t="shared" si="1"/>
        <v>#VALUE!</v>
      </c>
      <c r="N41" t="e">
        <f t="shared" si="1"/>
        <v>#VALUE!</v>
      </c>
      <c r="O41" t="str">
        <f t="shared" si="2"/>
        <v xml:space="preserve"> ,PLTD_Sepaso_KPC,generator,117.561,0.756,0.22, </v>
      </c>
    </row>
    <row r="42" spans="1:15" x14ac:dyDescent="0.3">
      <c r="A42" t="s">
        <v>291</v>
      </c>
      <c r="B42" t="s">
        <v>494</v>
      </c>
      <c r="C42" t="s">
        <v>273</v>
      </c>
      <c r="D42">
        <v>117.56100000000001</v>
      </c>
      <c r="E42">
        <v>0.75600000000000001</v>
      </c>
      <c r="F42">
        <v>1.9</v>
      </c>
      <c r="G42" t="s">
        <v>254</v>
      </c>
      <c r="I42" t="s">
        <v>267</v>
      </c>
      <c r="J42">
        <v>2015</v>
      </c>
      <c r="L42" t="s">
        <v>575</v>
      </c>
      <c r="M42" t="e">
        <f t="shared" si="1"/>
        <v>#VALUE!</v>
      </c>
      <c r="N42" t="e">
        <f t="shared" si="1"/>
        <v>#VALUE!</v>
      </c>
      <c r="O42" t="str">
        <f t="shared" si="2"/>
        <v xml:space="preserve"> ,PLTD_Sepaso_Altrak,generator,117.561,0.756,1.9, </v>
      </c>
    </row>
    <row r="43" spans="1:15" x14ac:dyDescent="0.3">
      <c r="A43" t="s">
        <v>292</v>
      </c>
      <c r="B43" t="s">
        <v>494</v>
      </c>
      <c r="C43" t="s">
        <v>273</v>
      </c>
      <c r="D43">
        <v>117.98</v>
      </c>
      <c r="E43">
        <v>0.98599999999999999</v>
      </c>
      <c r="F43">
        <v>3</v>
      </c>
      <c r="G43" t="s">
        <v>254</v>
      </c>
      <c r="I43" t="s">
        <v>268</v>
      </c>
      <c r="J43">
        <v>1996</v>
      </c>
      <c r="L43" t="str">
        <f t="shared" si="3"/>
        <v>PLTD_Sangkulirang</v>
      </c>
      <c r="M43" t="e">
        <f t="shared" si="1"/>
        <v>#VALUE!</v>
      </c>
      <c r="N43" t="e">
        <f t="shared" si="1"/>
        <v>#VALUE!</v>
      </c>
      <c r="O43" t="str">
        <f t="shared" si="2"/>
        <v xml:space="preserve"> ,PLTD_Sangkulirang,generator,117.98,0.986,3, </v>
      </c>
    </row>
    <row r="44" spans="1:15" x14ac:dyDescent="0.3">
      <c r="A44" t="s">
        <v>293</v>
      </c>
      <c r="B44" t="s">
        <v>494</v>
      </c>
      <c r="C44" t="s">
        <v>273</v>
      </c>
      <c r="D44">
        <v>117.98</v>
      </c>
      <c r="E44">
        <v>0.98599999999999999</v>
      </c>
      <c r="F44">
        <v>0.8</v>
      </c>
      <c r="G44" t="s">
        <v>254</v>
      </c>
      <c r="I44" t="s">
        <v>490</v>
      </c>
      <c r="J44">
        <v>2015</v>
      </c>
      <c r="L44" t="s">
        <v>571</v>
      </c>
      <c r="M44" t="e">
        <f t="shared" si="1"/>
        <v>#VALUE!</v>
      </c>
      <c r="N44" t="e">
        <f t="shared" si="1"/>
        <v>#VALUE!</v>
      </c>
      <c r="O44" t="str">
        <f t="shared" si="2"/>
        <v xml:space="preserve"> ,PLTD_Sangkulirang_Pemkab,generator,117.98,0.986,0.8, </v>
      </c>
    </row>
    <row r="45" spans="1:15" x14ac:dyDescent="0.3">
      <c r="A45" t="s">
        <v>294</v>
      </c>
      <c r="B45" t="s">
        <v>494</v>
      </c>
      <c r="C45" t="s">
        <v>273</v>
      </c>
      <c r="D45">
        <v>115.801</v>
      </c>
      <c r="E45">
        <v>-0.24199999999999999</v>
      </c>
      <c r="F45">
        <v>5.2</v>
      </c>
      <c r="G45" t="s">
        <v>254</v>
      </c>
      <c r="I45" t="s">
        <v>271</v>
      </c>
      <c r="J45">
        <v>2016</v>
      </c>
      <c r="L45" t="s">
        <v>572</v>
      </c>
      <c r="M45" t="e">
        <f t="shared" si="1"/>
        <v>#VALUE!</v>
      </c>
      <c r="N45" t="e">
        <f t="shared" si="1"/>
        <v>#VALUE!</v>
      </c>
      <c r="O45" t="str">
        <f t="shared" si="2"/>
        <v xml:space="preserve"> ,PLTD_Sewa_Sentawar_Pemkab_Kubar,generator,115.801,-0.242,5.2, </v>
      </c>
    </row>
    <row r="46" spans="1:15" x14ac:dyDescent="0.3">
      <c r="A46" t="s">
        <v>295</v>
      </c>
      <c r="B46" t="s">
        <v>494</v>
      </c>
      <c r="C46" t="s">
        <v>273</v>
      </c>
      <c r="D46">
        <v>115.801</v>
      </c>
      <c r="E46">
        <v>-0.24199999999999999</v>
      </c>
      <c r="F46">
        <v>24.6099999999999</v>
      </c>
      <c r="G46" t="s">
        <v>254</v>
      </c>
      <c r="I46" t="s">
        <v>268</v>
      </c>
      <c r="J46">
        <v>2008</v>
      </c>
      <c r="L46" t="str">
        <f t="shared" si="3"/>
        <v>PLTD_Sentawar</v>
      </c>
      <c r="M46" t="e">
        <f t="shared" si="1"/>
        <v>#VALUE!</v>
      </c>
      <c r="N46" t="e">
        <f t="shared" si="1"/>
        <v>#VALUE!</v>
      </c>
      <c r="O46" t="str">
        <f t="shared" si="2"/>
        <v xml:space="preserve"> ,PLTD_Sentawar,generator,115.801,-0.242,24.6099999999999, </v>
      </c>
    </row>
    <row r="47" spans="1:15" x14ac:dyDescent="0.3">
      <c r="A47" t="s">
        <v>96</v>
      </c>
      <c r="B47" t="s">
        <v>494</v>
      </c>
      <c r="C47" t="s">
        <v>258</v>
      </c>
      <c r="D47">
        <v>115.831</v>
      </c>
      <c r="E47">
        <v>-0.21199999999999999</v>
      </c>
      <c r="F47">
        <v>24.6099999999999</v>
      </c>
      <c r="G47" t="s">
        <v>254</v>
      </c>
      <c r="I47" t="s">
        <v>272</v>
      </c>
      <c r="J47">
        <v>2001</v>
      </c>
      <c r="L47" t="str">
        <f t="shared" si="3"/>
        <v>PLTD_Melak</v>
      </c>
      <c r="M47" t="e">
        <f t="shared" si="1"/>
        <v>#VALUE!</v>
      </c>
      <c r="N47" t="e">
        <f t="shared" si="1"/>
        <v>#VALUE!</v>
      </c>
      <c r="O47" t="str">
        <f t="shared" si="2"/>
        <v xml:space="preserve"> ,PLTD_Melak,generator,115.831,-0.212,24.6099999999999, </v>
      </c>
    </row>
    <row r="48" spans="1:15" x14ac:dyDescent="0.3">
      <c r="A48" t="s">
        <v>296</v>
      </c>
      <c r="B48" t="s">
        <v>494</v>
      </c>
      <c r="C48" t="s">
        <v>258</v>
      </c>
      <c r="D48">
        <v>117.511</v>
      </c>
      <c r="E48">
        <v>2.1579999999999999</v>
      </c>
      <c r="F48">
        <v>15.9179999999999</v>
      </c>
      <c r="G48" t="s">
        <v>254</v>
      </c>
      <c r="I48" t="s">
        <v>268</v>
      </c>
      <c r="J48">
        <v>1996</v>
      </c>
      <c r="L48" t="str">
        <f t="shared" si="3"/>
        <v>PLTD_Sambaliung</v>
      </c>
      <c r="M48" t="e">
        <f t="shared" si="1"/>
        <v>#VALUE!</v>
      </c>
      <c r="N48" t="e">
        <f t="shared" si="1"/>
        <v>#VALUE!</v>
      </c>
      <c r="O48" t="str">
        <f t="shared" si="2"/>
        <v xml:space="preserve"> ,PLTD_Sambaliung,generator,117.511,2.158,15.9179999999999, </v>
      </c>
    </row>
    <row r="49" spans="1:15" x14ac:dyDescent="0.3">
      <c r="A49" t="s">
        <v>297</v>
      </c>
      <c r="B49" t="s">
        <v>494</v>
      </c>
      <c r="C49" t="s">
        <v>262</v>
      </c>
      <c r="D49">
        <v>116.611</v>
      </c>
      <c r="E49">
        <v>3.5409999999999999</v>
      </c>
      <c r="F49">
        <v>10.64</v>
      </c>
      <c r="G49" t="s">
        <v>254</v>
      </c>
      <c r="I49" t="s">
        <v>272</v>
      </c>
      <c r="J49">
        <v>1996</v>
      </c>
      <c r="L49" t="str">
        <f t="shared" si="3"/>
        <v>PLTD_Malinau</v>
      </c>
      <c r="M49" t="e">
        <f t="shared" si="1"/>
        <v>#VALUE!</v>
      </c>
      <c r="N49" t="e">
        <f t="shared" si="1"/>
        <v>#VALUE!</v>
      </c>
      <c r="O49" t="str">
        <f t="shared" si="2"/>
        <v xml:space="preserve"> ,PLTD_Malinau,generator,116.611,3.541,10.64, </v>
      </c>
    </row>
    <row r="50" spans="1:15" x14ac:dyDescent="0.3">
      <c r="A50" t="s">
        <v>298</v>
      </c>
      <c r="B50" t="s">
        <v>494</v>
      </c>
      <c r="C50" t="s">
        <v>262</v>
      </c>
      <c r="D50">
        <v>117.386</v>
      </c>
      <c r="E50">
        <v>2.8319999999999999</v>
      </c>
      <c r="F50">
        <v>19.384</v>
      </c>
      <c r="G50" t="s">
        <v>254</v>
      </c>
      <c r="I50" t="s">
        <v>268</v>
      </c>
      <c r="J50">
        <v>1977</v>
      </c>
      <c r="L50" t="str">
        <f t="shared" si="3"/>
        <v>PLTD_Selor</v>
      </c>
      <c r="M50" t="e">
        <f t="shared" si="1"/>
        <v>#VALUE!</v>
      </c>
      <c r="N50" t="e">
        <f t="shared" si="1"/>
        <v>#VALUE!</v>
      </c>
      <c r="O50" t="str">
        <f t="shared" si="2"/>
        <v xml:space="preserve"> ,PLTD_Selor,generator,117.386,2.832,19.384, </v>
      </c>
    </row>
    <row r="51" spans="1:15" x14ac:dyDescent="0.3">
      <c r="A51" t="s">
        <v>66</v>
      </c>
      <c r="B51" t="s">
        <v>494</v>
      </c>
      <c r="C51" t="s">
        <v>260</v>
      </c>
      <c r="D51">
        <v>113.874</v>
      </c>
      <c r="E51">
        <v>-1.827</v>
      </c>
      <c r="F51">
        <v>17.4499999999999</v>
      </c>
      <c r="G51" t="s">
        <v>254</v>
      </c>
      <c r="I51" t="s">
        <v>268</v>
      </c>
      <c r="J51">
        <v>1986</v>
      </c>
      <c r="L51" t="s">
        <v>563</v>
      </c>
      <c r="M51" t="e">
        <f t="shared" si="1"/>
        <v>#VALUE!</v>
      </c>
      <c r="N51" t="e">
        <f t="shared" si="1"/>
        <v>#VALUE!</v>
      </c>
      <c r="O51" t="str">
        <f t="shared" si="2"/>
        <v xml:space="preserve"> ,PLTD_Kahayan/Area_Palangka_Raya,generator,113.874,-1.827,17.4499999999999, </v>
      </c>
    </row>
    <row r="52" spans="1:15" x14ac:dyDescent="0.3">
      <c r="A52" t="s">
        <v>299</v>
      </c>
      <c r="B52" t="s">
        <v>494</v>
      </c>
      <c r="C52" t="s">
        <v>260</v>
      </c>
      <c r="D52">
        <v>112.96899999999999</v>
      </c>
      <c r="E52">
        <v>-2.516</v>
      </c>
      <c r="F52">
        <v>3.88</v>
      </c>
      <c r="G52" t="s">
        <v>254</v>
      </c>
      <c r="I52" t="s">
        <v>268</v>
      </c>
      <c r="J52">
        <v>1982</v>
      </c>
      <c r="L52" t="s">
        <v>566</v>
      </c>
      <c r="M52" t="e">
        <f t="shared" si="1"/>
        <v>#VALUE!</v>
      </c>
      <c r="N52" t="e">
        <f t="shared" si="1"/>
        <v>#VALUE!</v>
      </c>
      <c r="O52" t="str">
        <f t="shared" si="2"/>
        <v xml:space="preserve"> ,PLTD_Rayon_Sampit,generator,112.969,-2.516,3.88, </v>
      </c>
    </row>
    <row r="53" spans="1:15" x14ac:dyDescent="0.3">
      <c r="A53" t="s">
        <v>300</v>
      </c>
      <c r="B53" t="s">
        <v>494</v>
      </c>
      <c r="C53" t="s">
        <v>260</v>
      </c>
      <c r="D53">
        <v>111.73099999999999</v>
      </c>
      <c r="E53">
        <v>-2.73</v>
      </c>
      <c r="F53">
        <v>7.12</v>
      </c>
      <c r="G53" t="s">
        <v>254</v>
      </c>
      <c r="I53" t="s">
        <v>268</v>
      </c>
      <c r="J53">
        <v>1983</v>
      </c>
      <c r="L53" t="s">
        <v>567</v>
      </c>
      <c r="M53" t="e">
        <f t="shared" si="1"/>
        <v>#VALUE!</v>
      </c>
      <c r="N53" t="e">
        <f t="shared" si="1"/>
        <v>#VALUE!</v>
      </c>
      <c r="O53" t="str">
        <f t="shared" si="2"/>
        <v xml:space="preserve"> ,PLTD_Pangkalan_Bun,generator,111.731,-2.73,7.12, </v>
      </c>
    </row>
    <row r="54" spans="1:15" x14ac:dyDescent="0.3">
      <c r="A54" t="s">
        <v>301</v>
      </c>
      <c r="B54" t="s">
        <v>494</v>
      </c>
      <c r="C54" t="s">
        <v>260</v>
      </c>
      <c r="D54">
        <v>111.46899999999999</v>
      </c>
      <c r="E54">
        <v>-2.1869999999999998</v>
      </c>
      <c r="F54">
        <v>10.848000000000001</v>
      </c>
      <c r="G54" t="s">
        <v>254</v>
      </c>
      <c r="I54" t="s">
        <v>268</v>
      </c>
      <c r="J54" t="s">
        <v>492</v>
      </c>
      <c r="L54" t="s">
        <v>564</v>
      </c>
      <c r="M54" t="e">
        <f t="shared" si="1"/>
        <v>#VALUE!</v>
      </c>
      <c r="N54" t="e">
        <f t="shared" si="1"/>
        <v>#VALUE!</v>
      </c>
      <c r="O54" t="str">
        <f t="shared" si="2"/>
        <v xml:space="preserve"> ,PLTD_Rayon_Nanga_Bulik,generator,111.469,-2.187,10.848, </v>
      </c>
    </row>
    <row r="55" spans="1:15" x14ac:dyDescent="0.3">
      <c r="A55" t="s">
        <v>302</v>
      </c>
      <c r="B55" t="s">
        <v>494</v>
      </c>
      <c r="C55" t="s">
        <v>260</v>
      </c>
      <c r="D55">
        <v>111.73099999999999</v>
      </c>
      <c r="E55">
        <v>-2.73</v>
      </c>
      <c r="F55">
        <v>4</v>
      </c>
      <c r="G55" t="s">
        <v>254</v>
      </c>
      <c r="I55" t="s">
        <v>272</v>
      </c>
      <c r="J55">
        <v>2012</v>
      </c>
      <c r="L55" t="s">
        <v>568</v>
      </c>
      <c r="M55" t="e">
        <f t="shared" si="1"/>
        <v>#VALUE!</v>
      </c>
      <c r="N55" t="e">
        <f t="shared" si="1"/>
        <v>#VALUE!</v>
      </c>
      <c r="O55" t="str">
        <f t="shared" si="2"/>
        <v xml:space="preserve"> ,PLTD_Sewa_PGL_Pangkalan_Bun,generator,111.731,-2.73,4, </v>
      </c>
    </row>
    <row r="56" spans="1:15" x14ac:dyDescent="0.3">
      <c r="A56" t="s">
        <v>303</v>
      </c>
      <c r="B56" t="s">
        <v>494</v>
      </c>
      <c r="C56" t="s">
        <v>260</v>
      </c>
      <c r="D56">
        <v>111.73099999999999</v>
      </c>
      <c r="E56">
        <v>-2.73</v>
      </c>
      <c r="F56">
        <v>14</v>
      </c>
      <c r="G56" t="s">
        <v>254</v>
      </c>
      <c r="I56" t="s">
        <v>272</v>
      </c>
      <c r="J56">
        <v>2012</v>
      </c>
      <c r="L56" t="s">
        <v>569</v>
      </c>
      <c r="M56" t="e">
        <f t="shared" si="1"/>
        <v>#VALUE!</v>
      </c>
      <c r="N56" t="e">
        <f t="shared" si="1"/>
        <v>#VALUE!</v>
      </c>
      <c r="O56" t="str">
        <f t="shared" si="2"/>
        <v xml:space="preserve"> ,PLTD_Sewa_Kaltimex_Pangkalan_Bun,generator,111.731,-2.73,14, </v>
      </c>
    </row>
    <row r="57" spans="1:15" x14ac:dyDescent="0.3">
      <c r="A57" t="s">
        <v>136</v>
      </c>
      <c r="B57" t="s">
        <v>494</v>
      </c>
      <c r="C57" t="s">
        <v>260</v>
      </c>
      <c r="D57">
        <v>111.824</v>
      </c>
      <c r="E57">
        <v>-2.6070000000000002</v>
      </c>
      <c r="F57">
        <v>2.5</v>
      </c>
      <c r="G57" t="s">
        <v>254</v>
      </c>
      <c r="I57" t="s">
        <v>272</v>
      </c>
      <c r="J57">
        <v>2018</v>
      </c>
      <c r="L57" t="s">
        <v>570</v>
      </c>
      <c r="M57" t="e">
        <f t="shared" si="1"/>
        <v>#VALUE!</v>
      </c>
      <c r="N57" t="e">
        <f t="shared" si="1"/>
        <v>#VALUE!</v>
      </c>
      <c r="O57" t="str">
        <f t="shared" si="2"/>
        <v xml:space="preserve"> ,PLTD_Sewa_UPM_Pangkalan_Banteng,generator,111.824,-2.607,2.5, </v>
      </c>
    </row>
    <row r="58" spans="1:15" x14ac:dyDescent="0.3">
      <c r="A58" t="s">
        <v>304</v>
      </c>
      <c r="B58" t="s">
        <v>494</v>
      </c>
      <c r="C58" t="s">
        <v>260</v>
      </c>
      <c r="D58">
        <v>112.97</v>
      </c>
      <c r="E58">
        <v>-2.516</v>
      </c>
      <c r="F58">
        <v>8</v>
      </c>
      <c r="G58" t="s">
        <v>254</v>
      </c>
      <c r="I58" t="s">
        <v>272</v>
      </c>
      <c r="J58">
        <v>2012</v>
      </c>
      <c r="L58" t="s">
        <v>565</v>
      </c>
      <c r="M58" t="e">
        <f t="shared" si="1"/>
        <v>#VALUE!</v>
      </c>
      <c r="N58" t="e">
        <f t="shared" si="1"/>
        <v>#VALUE!</v>
      </c>
      <c r="O58" t="str">
        <f t="shared" si="2"/>
        <v xml:space="preserve"> ,PLTD_Sewa_Kaltimex_Sampit,generator,112.97,-2.516,8, </v>
      </c>
    </row>
    <row r="59" spans="1:15" x14ac:dyDescent="0.3">
      <c r="A59" t="s">
        <v>87</v>
      </c>
      <c r="B59" t="s">
        <v>494</v>
      </c>
      <c r="C59" t="s">
        <v>261</v>
      </c>
      <c r="D59">
        <v>116.212</v>
      </c>
      <c r="E59">
        <v>-3.254</v>
      </c>
      <c r="F59">
        <v>15.47</v>
      </c>
      <c r="G59" t="s">
        <v>254</v>
      </c>
      <c r="I59" t="s">
        <v>268</v>
      </c>
      <c r="J59">
        <v>1980</v>
      </c>
      <c r="L59" t="str">
        <f t="shared" si="3"/>
        <v>PLTD_Kotabaru</v>
      </c>
      <c r="M59" t="e">
        <f t="shared" si="1"/>
        <v>#VALUE!</v>
      </c>
      <c r="N59" t="e">
        <f t="shared" si="1"/>
        <v>#VALUE!</v>
      </c>
      <c r="O59" t="str">
        <f t="shared" si="2"/>
        <v xml:space="preserve"> ,PLTD_Kotabaru,generator,116.212,-3.254,15.47, </v>
      </c>
    </row>
    <row r="60" spans="1:15" x14ac:dyDescent="0.3">
      <c r="A60" t="s">
        <v>14</v>
      </c>
      <c r="B60" t="s">
        <v>494</v>
      </c>
      <c r="C60" t="s">
        <v>260</v>
      </c>
      <c r="D60">
        <v>111.967</v>
      </c>
      <c r="E60">
        <v>-2.052</v>
      </c>
      <c r="F60">
        <v>10</v>
      </c>
      <c r="G60" t="s">
        <v>253</v>
      </c>
      <c r="I60" t="s">
        <v>271</v>
      </c>
      <c r="J60">
        <v>2018</v>
      </c>
      <c r="L60" t="s">
        <v>596</v>
      </c>
      <c r="M60" t="e">
        <f t="shared" si="1"/>
        <v>#VALUE!</v>
      </c>
      <c r="N60" t="e">
        <f t="shared" si="1"/>
        <v>#VALUE!</v>
      </c>
      <c r="O60" t="str">
        <f t="shared" si="2"/>
        <v xml:space="preserve"> ,PLTBm_Kotawaringin_Barat,generator,111.967,-2.052,10, </v>
      </c>
    </row>
    <row r="61" spans="1:15" x14ac:dyDescent="0.3">
      <c r="A61" t="s">
        <v>305</v>
      </c>
      <c r="B61" t="s">
        <v>494</v>
      </c>
      <c r="C61" t="s">
        <v>273</v>
      </c>
      <c r="D61">
        <v>111.72799999999999</v>
      </c>
      <c r="E61">
        <v>-2.7250000000000001</v>
      </c>
      <c r="F61">
        <v>11</v>
      </c>
      <c r="G61" t="s">
        <v>254</v>
      </c>
      <c r="I61" t="s">
        <v>268</v>
      </c>
      <c r="J61">
        <v>2004</v>
      </c>
      <c r="L61" t="str">
        <f t="shared" si="3"/>
        <v>PLTD_Kumai</v>
      </c>
      <c r="M61" t="e">
        <f t="shared" si="1"/>
        <v>#VALUE!</v>
      </c>
      <c r="N61" t="e">
        <f t="shared" si="1"/>
        <v>#VALUE!</v>
      </c>
      <c r="O61" t="str">
        <f t="shared" si="2"/>
        <v xml:space="preserve"> ,PLTD_Kumai,generator,111.728,-2.725,11, </v>
      </c>
    </row>
    <row r="62" spans="1:15" x14ac:dyDescent="0.3">
      <c r="A62" t="s">
        <v>116</v>
      </c>
      <c r="B62" t="s">
        <v>494</v>
      </c>
      <c r="C62" t="s">
        <v>260</v>
      </c>
      <c r="D62">
        <v>114.883</v>
      </c>
      <c r="E62">
        <v>-0.92600000000000005</v>
      </c>
      <c r="F62">
        <v>8.81</v>
      </c>
      <c r="G62" t="s">
        <v>254</v>
      </c>
      <c r="I62" t="s">
        <v>268</v>
      </c>
      <c r="J62">
        <v>2004</v>
      </c>
      <c r="L62" t="s">
        <v>597</v>
      </c>
      <c r="M62" t="e">
        <f t="shared" si="1"/>
        <v>#VALUE!</v>
      </c>
      <c r="N62" t="e">
        <f t="shared" si="1"/>
        <v>#VALUE!</v>
      </c>
      <c r="O62" t="str">
        <f t="shared" si="2"/>
        <v xml:space="preserve"> ,PLTD_Muara_Teweh,generator,114.883,-0.926,8.81, </v>
      </c>
    </row>
    <row r="63" spans="1:15" x14ac:dyDescent="0.3">
      <c r="A63" t="s">
        <v>306</v>
      </c>
      <c r="B63" t="s">
        <v>494</v>
      </c>
      <c r="C63" t="s">
        <v>260</v>
      </c>
      <c r="D63">
        <v>114.583</v>
      </c>
      <c r="E63">
        <v>-0.58299999999999996</v>
      </c>
      <c r="F63">
        <v>2.19</v>
      </c>
      <c r="G63" t="s">
        <v>254</v>
      </c>
      <c r="I63" t="s">
        <v>268</v>
      </c>
      <c r="J63">
        <v>2000</v>
      </c>
      <c r="L63" t="s">
        <v>598</v>
      </c>
      <c r="M63" t="e">
        <f t="shared" si="1"/>
        <v>#VALUE!</v>
      </c>
      <c r="N63" t="e">
        <f t="shared" si="1"/>
        <v>#VALUE!</v>
      </c>
      <c r="O63" t="str">
        <f t="shared" si="2"/>
        <v xml:space="preserve"> ,PLTD_Puruk_Cahu,generator,114.583,-0.583,2.19, </v>
      </c>
    </row>
    <row r="64" spans="1:15" x14ac:dyDescent="0.3">
      <c r="A64" t="s">
        <v>49</v>
      </c>
      <c r="B64" t="s">
        <v>494</v>
      </c>
      <c r="C64" t="s">
        <v>273</v>
      </c>
      <c r="D64">
        <v>114.822</v>
      </c>
      <c r="E64">
        <v>-1.7450000000000001</v>
      </c>
      <c r="F64">
        <v>4.01</v>
      </c>
      <c r="G64" t="s">
        <v>254</v>
      </c>
      <c r="I64" t="s">
        <v>268</v>
      </c>
      <c r="J64">
        <v>2004</v>
      </c>
      <c r="L64" t="str">
        <f t="shared" si="3"/>
        <v>PLTD_Buntok</v>
      </c>
      <c r="M64" t="e">
        <f t="shared" si="1"/>
        <v>#VALUE!</v>
      </c>
      <c r="N64" t="e">
        <f t="shared" si="1"/>
        <v>#VALUE!</v>
      </c>
      <c r="O64" t="str">
        <f t="shared" si="2"/>
        <v xml:space="preserve"> ,PLTD_Buntok,generator,114.822,-1.745,4.01, </v>
      </c>
    </row>
    <row r="65" spans="1:15" x14ac:dyDescent="0.3">
      <c r="A65" t="s">
        <v>151</v>
      </c>
      <c r="B65" t="s">
        <v>494</v>
      </c>
      <c r="C65" t="s">
        <v>259</v>
      </c>
      <c r="D65">
        <v>109.977</v>
      </c>
      <c r="E65">
        <v>-1.802</v>
      </c>
      <c r="F65">
        <v>14.7989999999999</v>
      </c>
      <c r="G65" t="s">
        <v>254</v>
      </c>
      <c r="I65" t="s">
        <v>268</v>
      </c>
      <c r="J65">
        <v>1987</v>
      </c>
      <c r="L65" t="str">
        <f t="shared" si="3"/>
        <v>PLTD_Sukaharja</v>
      </c>
      <c r="M65" t="e">
        <f t="shared" si="1"/>
        <v>#VALUE!</v>
      </c>
      <c r="N65" t="e">
        <f t="shared" si="1"/>
        <v>#VALUE!</v>
      </c>
      <c r="O65" t="str">
        <f t="shared" si="2"/>
        <v xml:space="preserve"> ,PLTD_Sukaharja,generator,109.977,-1.802,14.7989999999999, </v>
      </c>
    </row>
    <row r="66" spans="1:15" x14ac:dyDescent="0.3">
      <c r="A66" t="s">
        <v>78</v>
      </c>
      <c r="B66" t="s">
        <v>494</v>
      </c>
      <c r="C66" t="s">
        <v>259</v>
      </c>
      <c r="D66">
        <v>110.20699999999999</v>
      </c>
      <c r="E66">
        <v>-2.532</v>
      </c>
      <c r="F66">
        <v>0.82299999999999995</v>
      </c>
      <c r="G66" t="s">
        <v>254</v>
      </c>
      <c r="I66" t="s">
        <v>268</v>
      </c>
      <c r="J66">
        <v>1996</v>
      </c>
      <c r="L66" t="s">
        <v>599</v>
      </c>
      <c r="M66" t="e">
        <f t="shared" si="1"/>
        <v>#VALUE!</v>
      </c>
      <c r="N66" t="e">
        <f t="shared" si="1"/>
        <v>#VALUE!</v>
      </c>
      <c r="O66" t="str">
        <f t="shared" si="2"/>
        <v xml:space="preserve"> ,PLTD_Kendawangan_Kanan,generator,110.207,-2.532,0.823, </v>
      </c>
    </row>
    <row r="67" spans="1:15" x14ac:dyDescent="0.3">
      <c r="A67" t="s">
        <v>21</v>
      </c>
      <c r="B67" t="s">
        <v>494</v>
      </c>
      <c r="C67" t="s">
        <v>259</v>
      </c>
      <c r="D67">
        <v>110.625</v>
      </c>
      <c r="E67">
        <v>-2.7930000000000001</v>
      </c>
      <c r="F67">
        <v>1.05</v>
      </c>
      <c r="G67" t="s">
        <v>254</v>
      </c>
      <c r="I67" t="s">
        <v>268</v>
      </c>
      <c r="J67">
        <v>2001</v>
      </c>
      <c r="L67" t="s">
        <v>600</v>
      </c>
      <c r="M67" t="e">
        <f t="shared" ref="M67:N130" si="4">REPLACE(L67, FIND(" ", L67), 1, "_")</f>
        <v>#VALUE!</v>
      </c>
      <c r="N67" t="e">
        <f t="shared" si="4"/>
        <v>#VALUE!</v>
      </c>
      <c r="O67" t="str">
        <f t="shared" ref="O67:O130" si="5">CONCATENATE(" ",",",L67,",",B67,",",D67,",",E67,",",F67,","," ")</f>
        <v xml:space="preserve"> ,PLTD_Air_Hitam,generator,110.625,-2.793,1.05, </v>
      </c>
    </row>
    <row r="68" spans="1:15" x14ac:dyDescent="0.3">
      <c r="A68" t="s">
        <v>307</v>
      </c>
      <c r="B68" t="s">
        <v>494</v>
      </c>
      <c r="C68" t="s">
        <v>259</v>
      </c>
      <c r="D68">
        <v>109.682</v>
      </c>
      <c r="E68">
        <v>-1.208</v>
      </c>
      <c r="F68">
        <v>1.0840000000000001</v>
      </c>
      <c r="G68" t="s">
        <v>254</v>
      </c>
      <c r="I68" t="s">
        <v>268</v>
      </c>
      <c r="J68">
        <v>1996</v>
      </c>
      <c r="L68" t="s">
        <v>601</v>
      </c>
      <c r="M68" t="e">
        <f t="shared" si="4"/>
        <v>#VALUE!</v>
      </c>
      <c r="N68" t="e">
        <f t="shared" si="4"/>
        <v>#VALUE!</v>
      </c>
      <c r="O68" t="str">
        <f t="shared" si="5"/>
        <v xml:space="preserve"> ,PLTD_Tanjung_Satai,generator,109.682,-1.208,1.084, </v>
      </c>
    </row>
    <row r="69" spans="1:15" x14ac:dyDescent="0.3">
      <c r="A69" t="s">
        <v>308</v>
      </c>
      <c r="B69" t="s">
        <v>494</v>
      </c>
      <c r="C69" t="s">
        <v>259</v>
      </c>
      <c r="D69">
        <v>109.461</v>
      </c>
      <c r="E69">
        <v>-1.1100000000000001</v>
      </c>
      <c r="F69">
        <v>1.196</v>
      </c>
      <c r="G69" t="s">
        <v>254</v>
      </c>
      <c r="I69" t="s">
        <v>268</v>
      </c>
      <c r="J69">
        <v>1982</v>
      </c>
      <c r="L69" t="s">
        <v>602</v>
      </c>
      <c r="M69" t="e">
        <f t="shared" si="4"/>
        <v>#VALUE!</v>
      </c>
      <c r="N69" t="e">
        <f t="shared" si="4"/>
        <v>#VALUE!</v>
      </c>
      <c r="O69" t="str">
        <f t="shared" si="5"/>
        <v xml:space="preserve"> ,PLTD_Dusun_Besar,generator,109.461,-1.11,1.196, </v>
      </c>
    </row>
    <row r="70" spans="1:15" x14ac:dyDescent="0.3">
      <c r="A70" t="s">
        <v>309</v>
      </c>
      <c r="B70" t="s">
        <v>494</v>
      </c>
      <c r="C70" t="s">
        <v>259</v>
      </c>
      <c r="D70">
        <v>110.524</v>
      </c>
      <c r="E70">
        <v>-1.234</v>
      </c>
      <c r="F70">
        <v>1.4379999999999999</v>
      </c>
      <c r="G70" t="s">
        <v>254</v>
      </c>
      <c r="I70" t="s">
        <v>268</v>
      </c>
      <c r="J70">
        <v>2001</v>
      </c>
      <c r="L70" t="str">
        <f t="shared" ref="L67:L130" si="6">REPLACE(A70, FIND(" ", A70), 1, "_")</f>
        <v>PLTD_Sandai</v>
      </c>
      <c r="M70" t="e">
        <f t="shared" si="4"/>
        <v>#VALUE!</v>
      </c>
      <c r="N70" t="e">
        <f t="shared" si="4"/>
        <v>#VALUE!</v>
      </c>
      <c r="O70" t="str">
        <f t="shared" si="5"/>
        <v xml:space="preserve"> ,PLTD_Sandai,generator,110.524,-1.234,1.438, </v>
      </c>
    </row>
    <row r="71" spans="1:15" x14ac:dyDescent="0.3">
      <c r="A71" t="s">
        <v>31</v>
      </c>
      <c r="B71" t="s">
        <v>494</v>
      </c>
      <c r="C71" t="s">
        <v>259</v>
      </c>
      <c r="D71">
        <v>110.369</v>
      </c>
      <c r="E71">
        <v>-0.52200000000000002</v>
      </c>
      <c r="F71">
        <v>3.0089999999999999</v>
      </c>
      <c r="G71" t="s">
        <v>254</v>
      </c>
      <c r="I71" t="s">
        <v>268</v>
      </c>
      <c r="J71">
        <v>1999</v>
      </c>
      <c r="L71" t="s">
        <v>603</v>
      </c>
      <c r="M71" t="e">
        <f t="shared" si="4"/>
        <v>#VALUE!</v>
      </c>
      <c r="N71" t="e">
        <f t="shared" si="4"/>
        <v>#VALUE!</v>
      </c>
      <c r="O71" t="str">
        <f t="shared" si="5"/>
        <v xml:space="preserve"> ,PLTD_Balai_Bekuak,generator,110.369,-0.522,3.009, </v>
      </c>
    </row>
    <row r="72" spans="1:15" x14ac:dyDescent="0.3">
      <c r="A72" t="s">
        <v>27</v>
      </c>
      <c r="B72" t="s">
        <v>494</v>
      </c>
      <c r="C72" t="s">
        <v>259</v>
      </c>
      <c r="D72">
        <v>110.486</v>
      </c>
      <c r="E72">
        <v>-0.95399999999999996</v>
      </c>
      <c r="F72">
        <v>2.7549999999999999</v>
      </c>
      <c r="G72" t="s">
        <v>254</v>
      </c>
      <c r="I72" t="s">
        <v>268</v>
      </c>
      <c r="J72">
        <v>1995</v>
      </c>
      <c r="L72" t="s">
        <v>604</v>
      </c>
      <c r="M72" t="e">
        <f t="shared" si="4"/>
        <v>#VALUE!</v>
      </c>
      <c r="N72" t="e">
        <f t="shared" si="4"/>
        <v>#VALUE!</v>
      </c>
      <c r="O72" t="str">
        <f t="shared" si="5"/>
        <v xml:space="preserve"> ,PLTD_Aur_Kuning,generator,110.486,-0.954,2.755, </v>
      </c>
    </row>
    <row r="73" spans="1:15" x14ac:dyDescent="0.3">
      <c r="A73" t="s">
        <v>166</v>
      </c>
      <c r="B73" t="s">
        <v>494</v>
      </c>
      <c r="C73" t="s">
        <v>259</v>
      </c>
      <c r="D73">
        <v>110.29</v>
      </c>
      <c r="E73">
        <v>-1.6779999999999999</v>
      </c>
      <c r="F73">
        <v>0.04</v>
      </c>
      <c r="G73" t="s">
        <v>254</v>
      </c>
      <c r="I73" t="s">
        <v>268</v>
      </c>
      <c r="J73">
        <v>1994</v>
      </c>
      <c r="L73" t="s">
        <v>605</v>
      </c>
      <c r="M73" t="e">
        <f t="shared" si="4"/>
        <v>#VALUE!</v>
      </c>
      <c r="N73" t="e">
        <f t="shared" si="4"/>
        <v>#VALUE!</v>
      </c>
      <c r="O73" t="str">
        <f t="shared" si="5"/>
        <v xml:space="preserve"> ,PLTD_Ulak_Medang,generator,110.29,-1.678,0.04, </v>
      </c>
    </row>
    <row r="74" spans="1:15" x14ac:dyDescent="0.3">
      <c r="A74" t="s">
        <v>310</v>
      </c>
      <c r="B74" t="s">
        <v>494</v>
      </c>
      <c r="C74" t="s">
        <v>259</v>
      </c>
      <c r="D74">
        <v>110.455</v>
      </c>
      <c r="E74">
        <v>-1.1839999999999999</v>
      </c>
      <c r="F74">
        <v>0.23599999999999999</v>
      </c>
      <c r="G74" t="s">
        <v>254</v>
      </c>
      <c r="I74" t="s">
        <v>268</v>
      </c>
      <c r="J74">
        <v>1999</v>
      </c>
      <c r="L74" t="str">
        <f t="shared" si="6"/>
        <v>PLTD_Sampurna</v>
      </c>
      <c r="M74" t="e">
        <f t="shared" si="4"/>
        <v>#VALUE!</v>
      </c>
      <c r="N74" t="e">
        <f t="shared" si="4"/>
        <v>#VALUE!</v>
      </c>
      <c r="O74" t="str">
        <f t="shared" si="5"/>
        <v xml:space="preserve"> ,PLTD_Sampurna,generator,110.455,-1.184,0.236, </v>
      </c>
    </row>
    <row r="75" spans="1:15" x14ac:dyDescent="0.3">
      <c r="A75" t="s">
        <v>311</v>
      </c>
      <c r="B75" t="s">
        <v>494</v>
      </c>
      <c r="C75" t="s">
        <v>259</v>
      </c>
      <c r="D75">
        <v>110.611</v>
      </c>
      <c r="E75">
        <v>-1.8460000000000001</v>
      </c>
      <c r="F75">
        <v>1.35</v>
      </c>
      <c r="G75" t="s">
        <v>254</v>
      </c>
      <c r="I75" t="s">
        <v>268</v>
      </c>
      <c r="J75">
        <v>2003</v>
      </c>
      <c r="L75" t="s">
        <v>606</v>
      </c>
      <c r="M75" t="e">
        <f t="shared" si="4"/>
        <v>#VALUE!</v>
      </c>
      <c r="N75" t="e">
        <f t="shared" si="4"/>
        <v>#VALUE!</v>
      </c>
      <c r="O75" t="str">
        <f t="shared" si="5"/>
        <v xml:space="preserve"> ,PLTD_Tumbang_Titi,generator,110.611,-1.846,1.35, </v>
      </c>
    </row>
    <row r="76" spans="1:15" x14ac:dyDescent="0.3">
      <c r="A76" t="s">
        <v>312</v>
      </c>
      <c r="B76" t="s">
        <v>494</v>
      </c>
      <c r="C76" t="s">
        <v>259</v>
      </c>
      <c r="D76">
        <v>111.02800000000001</v>
      </c>
      <c r="E76">
        <v>-2.448</v>
      </c>
      <c r="F76">
        <v>0.23200000000000001</v>
      </c>
      <c r="G76" t="s">
        <v>254</v>
      </c>
      <c r="I76" t="s">
        <v>268</v>
      </c>
      <c r="J76">
        <v>1997</v>
      </c>
      <c r="L76" t="s">
        <v>607</v>
      </c>
      <c r="M76" t="e">
        <f t="shared" si="4"/>
        <v>#VALUE!</v>
      </c>
      <c r="N76" t="e">
        <f t="shared" si="4"/>
        <v>#VALUE!</v>
      </c>
      <c r="O76" t="str">
        <f t="shared" si="5"/>
        <v xml:space="preserve"> ,PLTD_Manis_Mata,generator,111.028,-2.448,0.232, </v>
      </c>
    </row>
    <row r="77" spans="1:15" x14ac:dyDescent="0.3">
      <c r="A77" t="s">
        <v>95</v>
      </c>
      <c r="B77" t="s">
        <v>494</v>
      </c>
      <c r="C77" t="s">
        <v>259</v>
      </c>
      <c r="D77">
        <v>110.708</v>
      </c>
      <c r="E77">
        <v>-2.125</v>
      </c>
      <c r="F77">
        <v>0.246</v>
      </c>
      <c r="G77" t="s">
        <v>254</v>
      </c>
      <c r="I77" t="s">
        <v>268</v>
      </c>
      <c r="J77">
        <v>1990</v>
      </c>
      <c r="L77" t="str">
        <f t="shared" si="6"/>
        <v>PLTD_Marau</v>
      </c>
      <c r="M77" t="e">
        <f t="shared" si="4"/>
        <v>#VALUE!</v>
      </c>
      <c r="N77" t="e">
        <f t="shared" si="4"/>
        <v>#VALUE!</v>
      </c>
      <c r="O77" t="str">
        <f t="shared" si="5"/>
        <v xml:space="preserve"> ,PLTD_Marau,generator,110.708,-2.125,0.246, </v>
      </c>
    </row>
    <row r="78" spans="1:15" x14ac:dyDescent="0.3">
      <c r="A78" t="s">
        <v>313</v>
      </c>
      <c r="B78" t="s">
        <v>494</v>
      </c>
      <c r="C78" t="s">
        <v>259</v>
      </c>
      <c r="D78">
        <v>110.959</v>
      </c>
      <c r="E78">
        <v>-1.984</v>
      </c>
      <c r="F78">
        <v>0.1</v>
      </c>
      <c r="G78" t="s">
        <v>489</v>
      </c>
      <c r="I78" t="s">
        <v>268</v>
      </c>
      <c r="J78">
        <v>2007</v>
      </c>
      <c r="L78" t="s">
        <v>608</v>
      </c>
      <c r="M78" t="e">
        <f t="shared" si="4"/>
        <v>#VALUE!</v>
      </c>
      <c r="N78" t="e">
        <f t="shared" si="4"/>
        <v>#VALUE!</v>
      </c>
      <c r="O78" t="str">
        <f t="shared" si="5"/>
        <v xml:space="preserve"> ,PLTMH_Batu_Menang,generator,110.959,-1.984,0.1, </v>
      </c>
    </row>
    <row r="79" spans="1:15" x14ac:dyDescent="0.3">
      <c r="A79" t="s">
        <v>126</v>
      </c>
      <c r="B79" t="s">
        <v>494</v>
      </c>
      <c r="C79" t="s">
        <v>259</v>
      </c>
      <c r="D79">
        <v>110.563</v>
      </c>
      <c r="E79">
        <v>-1.516</v>
      </c>
      <c r="F79">
        <v>0.75</v>
      </c>
      <c r="G79" t="s">
        <v>254</v>
      </c>
      <c r="I79" t="s">
        <v>268</v>
      </c>
      <c r="J79" t="s">
        <v>273</v>
      </c>
      <c r="L79" t="s">
        <v>609</v>
      </c>
      <c r="M79" t="e">
        <f t="shared" si="4"/>
        <v>#VALUE!</v>
      </c>
      <c r="N79" t="e">
        <f t="shared" si="4"/>
        <v>#VALUE!</v>
      </c>
      <c r="O79" t="str">
        <f t="shared" si="5"/>
        <v xml:space="preserve"> ,PLTD_Nanga_Tayap,generator,110.563,-1.516,0.75, </v>
      </c>
    </row>
    <row r="80" spans="1:15" x14ac:dyDescent="0.3">
      <c r="A80" t="s">
        <v>314</v>
      </c>
      <c r="B80" t="s">
        <v>494</v>
      </c>
      <c r="C80" t="s">
        <v>259</v>
      </c>
      <c r="D80">
        <v>109.95099999999999</v>
      </c>
      <c r="E80">
        <v>-1.135</v>
      </c>
      <c r="F80">
        <v>7.98</v>
      </c>
      <c r="G80" t="s">
        <v>254</v>
      </c>
      <c r="I80" t="s">
        <v>268</v>
      </c>
      <c r="J80" t="s">
        <v>273</v>
      </c>
      <c r="L80" t="s">
        <v>610</v>
      </c>
      <c r="M80" t="e">
        <f t="shared" si="4"/>
        <v>#VALUE!</v>
      </c>
      <c r="N80" t="e">
        <f t="shared" si="4"/>
        <v>#VALUE!</v>
      </c>
      <c r="O80" t="str">
        <f t="shared" si="5"/>
        <v xml:space="preserve"> ,PLTD_Teluk_Melano,generator,109.951,-1.135,7.98, </v>
      </c>
    </row>
    <row r="81" spans="1:15" x14ac:dyDescent="0.3">
      <c r="A81" t="s">
        <v>22</v>
      </c>
      <c r="B81" t="s">
        <v>494</v>
      </c>
      <c r="C81" t="s">
        <v>259</v>
      </c>
      <c r="D81">
        <v>110.8</v>
      </c>
      <c r="E81">
        <v>-2.3029999999999999</v>
      </c>
      <c r="F81">
        <v>0.69499999999999995</v>
      </c>
      <c r="G81" t="s">
        <v>254</v>
      </c>
      <c r="I81" t="s">
        <v>268</v>
      </c>
      <c r="J81" t="s">
        <v>273</v>
      </c>
      <c r="L81" t="s">
        <v>611</v>
      </c>
      <c r="M81" t="e">
        <f t="shared" si="4"/>
        <v>#VALUE!</v>
      </c>
      <c r="N81" t="e">
        <f t="shared" si="4"/>
        <v>#VALUE!</v>
      </c>
      <c r="O81" t="str">
        <f t="shared" si="5"/>
        <v xml:space="preserve"> ,PLTD_Air_Upas,generator,110.8,-2.303,0.695, </v>
      </c>
    </row>
    <row r="82" spans="1:15" x14ac:dyDescent="0.3">
      <c r="A82" t="s">
        <v>15</v>
      </c>
      <c r="B82" t="s">
        <v>494</v>
      </c>
      <c r="C82" t="s">
        <v>259</v>
      </c>
      <c r="D82">
        <v>109.97199999999999</v>
      </c>
      <c r="E82">
        <v>-1.782</v>
      </c>
      <c r="F82">
        <v>3.5</v>
      </c>
      <c r="G82" t="s">
        <v>253</v>
      </c>
      <c r="I82" t="s">
        <v>265</v>
      </c>
      <c r="J82" t="s">
        <v>273</v>
      </c>
      <c r="L82" t="s">
        <v>612</v>
      </c>
      <c r="M82" t="e">
        <f t="shared" si="4"/>
        <v>#VALUE!</v>
      </c>
      <c r="N82" t="e">
        <f t="shared" si="4"/>
        <v>#VALUE!</v>
      </c>
      <c r="O82" t="str">
        <f t="shared" si="5"/>
        <v xml:space="preserve"> ,PLTBm_PT_Alas_Kusuma,generator,109.972,-1.782,3.5, </v>
      </c>
    </row>
    <row r="83" spans="1:15" x14ac:dyDescent="0.3">
      <c r="A83" t="s">
        <v>135</v>
      </c>
      <c r="B83" t="s">
        <v>494</v>
      </c>
      <c r="C83" t="s">
        <v>259</v>
      </c>
      <c r="D83">
        <v>109.977</v>
      </c>
      <c r="E83">
        <v>-1.802</v>
      </c>
      <c r="F83">
        <v>0</v>
      </c>
      <c r="G83" t="s">
        <v>254</v>
      </c>
      <c r="I83" t="s">
        <v>267</v>
      </c>
      <c r="J83" t="s">
        <v>273</v>
      </c>
      <c r="L83" t="s">
        <v>613</v>
      </c>
      <c r="M83" t="e">
        <f t="shared" si="4"/>
        <v>#VALUE!</v>
      </c>
      <c r="N83" t="e">
        <f t="shared" si="4"/>
        <v>#VALUE!</v>
      </c>
      <c r="O83" t="str">
        <f t="shared" si="5"/>
        <v xml:space="preserve"> ,PLTD_PT._Sewatama_Ketapang,generator,109.977,-1.802,0, </v>
      </c>
    </row>
    <row r="84" spans="1:15" x14ac:dyDescent="0.3">
      <c r="A84" t="s">
        <v>315</v>
      </c>
      <c r="B84" t="s">
        <v>494</v>
      </c>
      <c r="C84" t="s">
        <v>259</v>
      </c>
      <c r="D84">
        <v>109.977</v>
      </c>
      <c r="E84">
        <v>-1.802</v>
      </c>
      <c r="F84">
        <v>7</v>
      </c>
      <c r="G84" t="s">
        <v>254</v>
      </c>
      <c r="I84" t="s">
        <v>267</v>
      </c>
      <c r="J84" t="s">
        <v>273</v>
      </c>
      <c r="L84" t="s">
        <v>615</v>
      </c>
      <c r="M84" t="e">
        <f t="shared" si="4"/>
        <v>#VALUE!</v>
      </c>
      <c r="N84" t="e">
        <f t="shared" si="4"/>
        <v>#VALUE!</v>
      </c>
      <c r="O84" t="str">
        <f t="shared" si="5"/>
        <v xml:space="preserve"> ,PLTD_PT._Sewatama_Ketapang_1,generator,109.977,-1.802,7, </v>
      </c>
    </row>
    <row r="85" spans="1:15" x14ac:dyDescent="0.3">
      <c r="A85" t="s">
        <v>133</v>
      </c>
      <c r="B85" t="s">
        <v>494</v>
      </c>
      <c r="C85" t="s">
        <v>259</v>
      </c>
      <c r="D85">
        <v>109.977</v>
      </c>
      <c r="E85">
        <v>-1.802</v>
      </c>
      <c r="F85">
        <v>3</v>
      </c>
      <c r="G85" t="s">
        <v>254</v>
      </c>
      <c r="I85" t="s">
        <v>267</v>
      </c>
      <c r="J85" t="s">
        <v>273</v>
      </c>
      <c r="L85" t="s">
        <v>614</v>
      </c>
      <c r="M85" t="e">
        <f t="shared" si="4"/>
        <v>#VALUE!</v>
      </c>
      <c r="N85" t="e">
        <f t="shared" si="4"/>
        <v>#VALUE!</v>
      </c>
      <c r="O85" t="str">
        <f t="shared" si="5"/>
        <v xml:space="preserve"> ,PLTD_PT._Koperasi_Induk_PLN_KTP,generator,109.977,-1.802,3, </v>
      </c>
    </row>
    <row r="86" spans="1:15" x14ac:dyDescent="0.3">
      <c r="A86" t="s">
        <v>134</v>
      </c>
      <c r="B86" t="s">
        <v>494</v>
      </c>
      <c r="C86" t="s">
        <v>259</v>
      </c>
      <c r="D86">
        <v>110.563</v>
      </c>
      <c r="E86">
        <v>-1.516</v>
      </c>
      <c r="F86">
        <v>0</v>
      </c>
      <c r="G86" t="s">
        <v>254</v>
      </c>
      <c r="I86" t="s">
        <v>267</v>
      </c>
      <c r="J86" t="s">
        <v>273</v>
      </c>
      <c r="L86" t="s">
        <v>616</v>
      </c>
      <c r="M86" t="e">
        <f t="shared" si="4"/>
        <v>#VALUE!</v>
      </c>
      <c r="N86" t="e">
        <f t="shared" si="4"/>
        <v>#VALUE!</v>
      </c>
      <c r="O86" t="str">
        <f t="shared" si="5"/>
        <v xml:space="preserve"> ,PLTD_PT._Krista_Nanga_Tayap,generator,110.563,-1.516,0, </v>
      </c>
    </row>
    <row r="87" spans="1:15" x14ac:dyDescent="0.3">
      <c r="A87" t="s">
        <v>316</v>
      </c>
      <c r="B87" t="s">
        <v>494</v>
      </c>
      <c r="C87" t="s">
        <v>259</v>
      </c>
      <c r="D87">
        <v>110.708</v>
      </c>
      <c r="E87">
        <v>-2.125</v>
      </c>
      <c r="F87">
        <v>3.5</v>
      </c>
      <c r="G87" t="s">
        <v>254</v>
      </c>
      <c r="I87" t="s">
        <v>267</v>
      </c>
      <c r="J87" t="s">
        <v>273</v>
      </c>
      <c r="L87" t="s">
        <v>617</v>
      </c>
      <c r="M87" t="e">
        <f t="shared" si="4"/>
        <v>#VALUE!</v>
      </c>
      <c r="N87" t="e">
        <f t="shared" si="4"/>
        <v>#VALUE!</v>
      </c>
      <c r="O87" t="str">
        <f t="shared" si="5"/>
        <v xml:space="preserve"> ,PLTD_PT._Tan_Energi_Marau,generator,110.708,-2.125,3.5, </v>
      </c>
    </row>
    <row r="88" spans="1:15" x14ac:dyDescent="0.3">
      <c r="A88" t="s">
        <v>131</v>
      </c>
      <c r="B88" t="s">
        <v>494</v>
      </c>
      <c r="C88" t="s">
        <v>259</v>
      </c>
      <c r="D88">
        <v>110.572</v>
      </c>
      <c r="E88">
        <v>-1.5669999999999999</v>
      </c>
      <c r="F88">
        <v>6</v>
      </c>
      <c r="G88" t="s">
        <v>254</v>
      </c>
      <c r="I88" t="s">
        <v>267</v>
      </c>
      <c r="J88" t="s">
        <v>273</v>
      </c>
      <c r="L88" t="s">
        <v>618</v>
      </c>
      <c r="M88" t="e">
        <f t="shared" si="4"/>
        <v>#VALUE!</v>
      </c>
      <c r="N88" t="e">
        <f t="shared" si="4"/>
        <v>#VALUE!</v>
      </c>
      <c r="O88" t="str">
        <f t="shared" si="5"/>
        <v xml:space="preserve"> ,PLTD_PT._Aggreko_Nanga_Tayap,generator,110.572,-1.567,6, </v>
      </c>
    </row>
    <row r="89" spans="1:15" x14ac:dyDescent="0.3">
      <c r="A89" t="s">
        <v>317</v>
      </c>
      <c r="B89" t="s">
        <v>494</v>
      </c>
      <c r="C89" t="s">
        <v>259</v>
      </c>
      <c r="D89">
        <v>109.29600000000001</v>
      </c>
      <c r="E89">
        <v>1.36</v>
      </c>
      <c r="F89">
        <v>4.0949999999999998</v>
      </c>
      <c r="G89" t="s">
        <v>254</v>
      </c>
      <c r="I89" t="s">
        <v>268</v>
      </c>
      <c r="J89">
        <v>1977</v>
      </c>
      <c r="L89" t="str">
        <f t="shared" si="6"/>
        <v>PLTD_Sambas</v>
      </c>
      <c r="M89" t="e">
        <f t="shared" si="4"/>
        <v>#VALUE!</v>
      </c>
      <c r="N89" t="e">
        <f t="shared" si="4"/>
        <v>#VALUE!</v>
      </c>
      <c r="O89" t="str">
        <f t="shared" si="5"/>
        <v xml:space="preserve"> ,PLTD_Sambas,generator,109.296,1.36,4.095, </v>
      </c>
    </row>
    <row r="90" spans="1:15" x14ac:dyDescent="0.3">
      <c r="A90" t="s">
        <v>318</v>
      </c>
      <c r="B90" t="s">
        <v>494</v>
      </c>
      <c r="C90" t="s">
        <v>259</v>
      </c>
      <c r="D90">
        <v>109.643</v>
      </c>
      <c r="E90">
        <v>1.62</v>
      </c>
      <c r="F90">
        <v>0.22500000000000001</v>
      </c>
      <c r="G90" t="s">
        <v>489</v>
      </c>
      <c r="I90" t="s">
        <v>268</v>
      </c>
      <c r="J90">
        <v>2006</v>
      </c>
      <c r="L90" t="str">
        <f t="shared" si="6"/>
        <v>PLTMH_Sajingan</v>
      </c>
      <c r="M90" t="e">
        <f t="shared" si="4"/>
        <v>#VALUE!</v>
      </c>
      <c r="N90" t="e">
        <f t="shared" si="4"/>
        <v>#VALUE!</v>
      </c>
      <c r="O90" t="str">
        <f t="shared" si="5"/>
        <v xml:space="preserve"> ,PLTMH_Sajingan,generator,109.643,1.62,0.225, </v>
      </c>
    </row>
    <row r="91" spans="1:15" x14ac:dyDescent="0.3">
      <c r="A91" t="s">
        <v>319</v>
      </c>
      <c r="B91" t="s">
        <v>494</v>
      </c>
      <c r="C91" t="s">
        <v>259</v>
      </c>
      <c r="D91">
        <v>109.04600000000001</v>
      </c>
      <c r="E91">
        <v>1.3120000000000001</v>
      </c>
      <c r="F91">
        <v>0</v>
      </c>
      <c r="G91" t="s">
        <v>254</v>
      </c>
      <c r="I91" t="s">
        <v>268</v>
      </c>
      <c r="J91">
        <v>1986</v>
      </c>
      <c r="L91" t="str">
        <f t="shared" si="6"/>
        <v>PLTD_Sentebang</v>
      </c>
      <c r="M91" t="e">
        <f t="shared" si="4"/>
        <v>#VALUE!</v>
      </c>
      <c r="N91" t="e">
        <f t="shared" si="4"/>
        <v>#VALUE!</v>
      </c>
      <c r="O91" t="str">
        <f t="shared" si="5"/>
        <v xml:space="preserve"> ,PLTD_Sentebang,generator,109.046,1.312,0, </v>
      </c>
    </row>
    <row r="92" spans="1:15" x14ac:dyDescent="0.3">
      <c r="A92" t="s">
        <v>43</v>
      </c>
      <c r="B92" t="s">
        <v>494</v>
      </c>
      <c r="C92" t="s">
        <v>259</v>
      </c>
      <c r="D92">
        <v>109.477</v>
      </c>
      <c r="E92">
        <v>0.81899999999999995</v>
      </c>
      <c r="F92">
        <v>0.5</v>
      </c>
      <c r="G92" t="s">
        <v>254</v>
      </c>
      <c r="I92" t="s">
        <v>268</v>
      </c>
      <c r="J92">
        <v>2003</v>
      </c>
      <c r="L92" t="str">
        <f t="shared" si="6"/>
        <v>PLTD_Bengkayang</v>
      </c>
      <c r="M92" t="e">
        <f t="shared" si="4"/>
        <v>#VALUE!</v>
      </c>
      <c r="N92" t="e">
        <f t="shared" si="4"/>
        <v>#VALUE!</v>
      </c>
      <c r="O92" t="str">
        <f t="shared" si="5"/>
        <v xml:space="preserve"> ,PLTD_Bengkayang,generator,109.477,0.819,0.5, </v>
      </c>
    </row>
    <row r="93" spans="1:15" x14ac:dyDescent="0.3">
      <c r="A93" t="s">
        <v>320</v>
      </c>
      <c r="B93" t="s">
        <v>494</v>
      </c>
      <c r="C93" t="s">
        <v>259</v>
      </c>
      <c r="D93">
        <v>109.744</v>
      </c>
      <c r="E93">
        <v>1.1240000000000001</v>
      </c>
      <c r="F93">
        <v>1.5</v>
      </c>
      <c r="G93" t="s">
        <v>489</v>
      </c>
      <c r="I93" t="s">
        <v>268</v>
      </c>
      <c r="J93">
        <v>2010</v>
      </c>
      <c r="L93" t="str">
        <f t="shared" si="6"/>
        <v>PLTMH_Merasap</v>
      </c>
      <c r="M93" t="e">
        <f t="shared" si="4"/>
        <v>#VALUE!</v>
      </c>
      <c r="N93" t="e">
        <f t="shared" si="4"/>
        <v>#VALUE!</v>
      </c>
      <c r="O93" t="str">
        <f t="shared" si="5"/>
        <v xml:space="preserve"> ,PLTMH_Merasap,generator,109.744,1.124,1.5, </v>
      </c>
    </row>
    <row r="94" spans="1:15" x14ac:dyDescent="0.3">
      <c r="A94" t="s">
        <v>53</v>
      </c>
      <c r="B94" t="s">
        <v>494</v>
      </c>
      <c r="C94" t="s">
        <v>259</v>
      </c>
      <c r="D94">
        <v>110.057</v>
      </c>
      <c r="E94">
        <v>1.073</v>
      </c>
      <c r="F94">
        <v>0.28000000000000003</v>
      </c>
      <c r="G94" t="s">
        <v>254</v>
      </c>
      <c r="I94" t="s">
        <v>268</v>
      </c>
      <c r="J94">
        <v>1996</v>
      </c>
      <c r="L94" t="s">
        <v>619</v>
      </c>
      <c r="M94" t="e">
        <f t="shared" si="4"/>
        <v>#VALUE!</v>
      </c>
      <c r="N94" t="e">
        <f t="shared" si="4"/>
        <v>#VALUE!</v>
      </c>
      <c r="O94" t="str">
        <f t="shared" si="5"/>
        <v xml:space="preserve"> ,PLTD_Cempaka_Putih,generator,110.057,1.073,0.28, </v>
      </c>
    </row>
    <row r="95" spans="1:15" x14ac:dyDescent="0.3">
      <c r="A95" t="s">
        <v>321</v>
      </c>
      <c r="B95" t="s">
        <v>494</v>
      </c>
      <c r="C95" t="s">
        <v>259</v>
      </c>
      <c r="D95">
        <v>108.712</v>
      </c>
      <c r="E95">
        <v>0.76</v>
      </c>
      <c r="F95">
        <v>0.41199999999999998</v>
      </c>
      <c r="G95" t="s">
        <v>254</v>
      </c>
      <c r="I95" t="s">
        <v>268</v>
      </c>
      <c r="J95">
        <v>2001</v>
      </c>
      <c r="L95" t="str">
        <f t="shared" si="6"/>
        <v>PLTD_Lemukutan</v>
      </c>
      <c r="M95" t="e">
        <f t="shared" si="4"/>
        <v>#VALUE!</v>
      </c>
      <c r="N95" t="e">
        <f t="shared" si="4"/>
        <v>#VALUE!</v>
      </c>
      <c r="O95" t="str">
        <f t="shared" si="5"/>
        <v xml:space="preserve"> ,PLTD_Lemukutan,generator,108.712,0.76,0.412, </v>
      </c>
    </row>
    <row r="96" spans="1:15" x14ac:dyDescent="0.3">
      <c r="A96" t="s">
        <v>23</v>
      </c>
      <c r="B96" t="s">
        <v>494</v>
      </c>
      <c r="C96" t="s">
        <v>259</v>
      </c>
      <c r="D96">
        <v>108.98</v>
      </c>
      <c r="E96">
        <v>0.91200000000000003</v>
      </c>
      <c r="F96">
        <v>0.16</v>
      </c>
      <c r="G96" t="s">
        <v>254</v>
      </c>
      <c r="I96" t="s">
        <v>268</v>
      </c>
      <c r="J96" t="s">
        <v>273</v>
      </c>
      <c r="L96" t="s">
        <v>620</v>
      </c>
      <c r="M96" t="e">
        <f t="shared" si="4"/>
        <v>#VALUE!</v>
      </c>
      <c r="N96" t="e">
        <f t="shared" si="4"/>
        <v>#VALUE!</v>
      </c>
      <c r="O96" t="str">
        <f t="shared" si="5"/>
        <v xml:space="preserve"> ,PLTD_Area_Singkawang,generator,108.98,0.912,0.16, </v>
      </c>
    </row>
    <row r="97" spans="1:15" x14ac:dyDescent="0.3">
      <c r="A97" t="s">
        <v>194</v>
      </c>
      <c r="B97" t="s">
        <v>494</v>
      </c>
      <c r="C97" t="s">
        <v>259</v>
      </c>
      <c r="D97">
        <v>109.59699999999999</v>
      </c>
      <c r="E97">
        <v>2.0070000000000001</v>
      </c>
      <c r="F97">
        <v>0.08</v>
      </c>
      <c r="G97" t="s">
        <v>256</v>
      </c>
      <c r="I97" t="s">
        <v>268</v>
      </c>
      <c r="J97">
        <v>2012</v>
      </c>
      <c r="L97" t="str">
        <f t="shared" si="6"/>
        <v>PLTS_Temajuk</v>
      </c>
      <c r="M97" t="e">
        <f t="shared" si="4"/>
        <v>#VALUE!</v>
      </c>
      <c r="N97" t="e">
        <f t="shared" si="4"/>
        <v>#VALUE!</v>
      </c>
      <c r="O97" t="str">
        <f t="shared" si="5"/>
        <v xml:space="preserve"> ,PLTS_Temajuk,generator,109.597,2.007,0.08, </v>
      </c>
    </row>
    <row r="98" spans="1:15" x14ac:dyDescent="0.3">
      <c r="A98" t="s">
        <v>193</v>
      </c>
      <c r="B98" t="s">
        <v>494</v>
      </c>
      <c r="C98" t="s">
        <v>259</v>
      </c>
      <c r="D98">
        <v>110.071</v>
      </c>
      <c r="E98">
        <v>1.252</v>
      </c>
      <c r="F98">
        <v>0.04</v>
      </c>
      <c r="G98" t="s">
        <v>256</v>
      </c>
      <c r="I98" t="s">
        <v>268</v>
      </c>
      <c r="J98">
        <v>2013</v>
      </c>
      <c r="L98" t="str">
        <f t="shared" si="6"/>
        <v>PLTS_Sidding</v>
      </c>
      <c r="M98" t="e">
        <f t="shared" si="4"/>
        <v>#VALUE!</v>
      </c>
      <c r="N98" t="e">
        <f t="shared" si="4"/>
        <v>#VALUE!</v>
      </c>
      <c r="O98" t="str">
        <f t="shared" si="5"/>
        <v xml:space="preserve"> ,PLTS_Sidding,generator,110.071,1.252,0.04, </v>
      </c>
    </row>
    <row r="99" spans="1:15" x14ac:dyDescent="0.3">
      <c r="A99" t="s">
        <v>322</v>
      </c>
      <c r="B99" t="s">
        <v>494</v>
      </c>
      <c r="C99" t="s">
        <v>259</v>
      </c>
      <c r="D99">
        <v>109.602</v>
      </c>
      <c r="E99">
        <v>1.9970000000000001</v>
      </c>
      <c r="F99">
        <v>0.75</v>
      </c>
      <c r="G99" t="s">
        <v>254</v>
      </c>
      <c r="I99" t="s">
        <v>268</v>
      </c>
      <c r="J99">
        <v>2015</v>
      </c>
      <c r="L99" t="str">
        <f t="shared" si="6"/>
        <v>PLTD_Temajuk</v>
      </c>
      <c r="M99" t="e">
        <f t="shared" si="4"/>
        <v>#VALUE!</v>
      </c>
      <c r="N99" t="e">
        <f t="shared" si="4"/>
        <v>#VALUE!</v>
      </c>
      <c r="O99" t="str">
        <f t="shared" si="5"/>
        <v xml:space="preserve"> ,PLTD_Temajuk,generator,109.602,1.997,0.75, </v>
      </c>
    </row>
    <row r="100" spans="1:15" x14ac:dyDescent="0.3">
      <c r="A100" t="s">
        <v>323</v>
      </c>
      <c r="B100" t="s">
        <v>494</v>
      </c>
      <c r="C100" t="s">
        <v>259</v>
      </c>
      <c r="D100">
        <v>109.68</v>
      </c>
      <c r="E100">
        <v>1.609</v>
      </c>
      <c r="F100">
        <v>0.8</v>
      </c>
      <c r="G100" t="s">
        <v>489</v>
      </c>
      <c r="I100" t="s">
        <v>266</v>
      </c>
      <c r="J100" t="s">
        <v>273</v>
      </c>
      <c r="L100" t="s">
        <v>621</v>
      </c>
      <c r="M100" t="e">
        <f t="shared" si="4"/>
        <v>#VALUE!</v>
      </c>
      <c r="N100" t="e">
        <f t="shared" si="4"/>
        <v>#VALUE!</v>
      </c>
      <c r="O100" t="str">
        <f t="shared" si="5"/>
        <v xml:space="preserve"> ,PLTMH_Serawak_Energi_BHD_Sajingan_(B),generator,109.68,1.609,0.8, </v>
      </c>
    </row>
    <row r="101" spans="1:15" x14ac:dyDescent="0.3">
      <c r="A101" t="s">
        <v>324</v>
      </c>
      <c r="B101" t="s">
        <v>494</v>
      </c>
      <c r="C101" t="s">
        <v>259</v>
      </c>
      <c r="D101">
        <v>109.85899999999999</v>
      </c>
      <c r="E101">
        <v>-0.26800000000000002</v>
      </c>
      <c r="F101">
        <v>0.44</v>
      </c>
      <c r="G101" t="s">
        <v>254</v>
      </c>
      <c r="I101" t="s">
        <v>268</v>
      </c>
      <c r="J101">
        <v>1997</v>
      </c>
      <c r="L101" t="s">
        <v>622</v>
      </c>
      <c r="M101" t="e">
        <f t="shared" si="4"/>
        <v>#VALUE!</v>
      </c>
      <c r="N101" t="e">
        <f t="shared" si="4"/>
        <v>#VALUE!</v>
      </c>
      <c r="O101" t="str">
        <f t="shared" si="5"/>
        <v xml:space="preserve"> ,PLTD_Pulau_Limbung,generator,109.859,-0.268,0.44, </v>
      </c>
    </row>
    <row r="102" spans="1:15" x14ac:dyDescent="0.3">
      <c r="A102" t="s">
        <v>188</v>
      </c>
      <c r="B102" t="s">
        <v>494</v>
      </c>
      <c r="C102" t="s">
        <v>259</v>
      </c>
      <c r="D102">
        <v>109.85899999999999</v>
      </c>
      <c r="E102">
        <v>-0.26800000000000002</v>
      </c>
      <c r="F102">
        <v>0.06</v>
      </c>
      <c r="G102" t="s">
        <v>256</v>
      </c>
      <c r="I102" t="s">
        <v>268</v>
      </c>
      <c r="J102" t="s">
        <v>273</v>
      </c>
      <c r="L102" t="s">
        <v>623</v>
      </c>
      <c r="M102" t="e">
        <f t="shared" si="4"/>
        <v>#VALUE!</v>
      </c>
      <c r="N102" t="e">
        <f t="shared" si="4"/>
        <v>#VALUE!</v>
      </c>
      <c r="O102" t="str">
        <f t="shared" si="5"/>
        <v xml:space="preserve"> ,PLTS_Pulau_Limbung,generator,109.859,-0.268,0.06, </v>
      </c>
    </row>
    <row r="103" spans="1:15" x14ac:dyDescent="0.3">
      <c r="A103" t="s">
        <v>325</v>
      </c>
      <c r="B103" t="s">
        <v>494</v>
      </c>
      <c r="C103" t="s">
        <v>259</v>
      </c>
      <c r="D103">
        <v>109.148</v>
      </c>
      <c r="E103">
        <v>-0.108</v>
      </c>
      <c r="F103">
        <v>0.77</v>
      </c>
      <c r="G103" t="s">
        <v>254</v>
      </c>
      <c r="I103" t="s">
        <v>268</v>
      </c>
      <c r="J103">
        <v>1999</v>
      </c>
      <c r="L103" t="s">
        <v>624</v>
      </c>
      <c r="M103" t="e">
        <f t="shared" si="4"/>
        <v>#VALUE!</v>
      </c>
      <c r="N103" t="e">
        <f t="shared" si="4"/>
        <v>#VALUE!</v>
      </c>
      <c r="O103" t="str">
        <f t="shared" si="5"/>
        <v xml:space="preserve"> ,PLTD_Tanjung_Saleh,generator,109.148,-0.108,0.77, </v>
      </c>
    </row>
    <row r="104" spans="1:15" x14ac:dyDescent="0.3">
      <c r="A104" t="s">
        <v>326</v>
      </c>
      <c r="B104" t="s">
        <v>494</v>
      </c>
      <c r="C104" t="s">
        <v>259</v>
      </c>
      <c r="D104">
        <v>109.078</v>
      </c>
      <c r="E104">
        <v>-0.222</v>
      </c>
      <c r="F104">
        <v>0.5</v>
      </c>
      <c r="G104" t="s">
        <v>254</v>
      </c>
      <c r="I104" t="s">
        <v>268</v>
      </c>
      <c r="J104">
        <v>2014</v>
      </c>
      <c r="L104" t="s">
        <v>625</v>
      </c>
      <c r="M104" t="e">
        <f t="shared" si="4"/>
        <v>#VALUE!</v>
      </c>
      <c r="N104" t="e">
        <f t="shared" si="4"/>
        <v>#VALUE!</v>
      </c>
      <c r="O104" t="str">
        <f t="shared" si="5"/>
        <v xml:space="preserve"> ,PLTD_Sepuk_Laut,generator,109.078,-0.222,0.5, </v>
      </c>
    </row>
    <row r="105" spans="1:15" x14ac:dyDescent="0.3">
      <c r="A105" t="s">
        <v>127</v>
      </c>
      <c r="B105" t="s">
        <v>494</v>
      </c>
      <c r="C105" t="s">
        <v>259</v>
      </c>
      <c r="D105">
        <v>109.864</v>
      </c>
      <c r="E105">
        <v>0.38600000000000001</v>
      </c>
      <c r="F105">
        <v>1.72</v>
      </c>
      <c r="G105" t="s">
        <v>254</v>
      </c>
      <c r="I105" t="s">
        <v>268</v>
      </c>
      <c r="J105" t="s">
        <v>273</v>
      </c>
      <c r="L105" t="str">
        <f t="shared" si="6"/>
        <v>PLTD_Ngabang</v>
      </c>
      <c r="M105" t="e">
        <f t="shared" si="4"/>
        <v>#VALUE!</v>
      </c>
      <c r="N105" t="e">
        <f t="shared" si="4"/>
        <v>#VALUE!</v>
      </c>
      <c r="O105" t="str">
        <f t="shared" si="5"/>
        <v xml:space="preserve"> ,PLTD_Ngabang,generator,109.864,0.386,1.72, </v>
      </c>
    </row>
    <row r="106" spans="1:15" x14ac:dyDescent="0.3">
      <c r="A106" t="s">
        <v>327</v>
      </c>
      <c r="B106" t="s">
        <v>494</v>
      </c>
      <c r="C106" t="s">
        <v>259</v>
      </c>
      <c r="D106">
        <v>109.27200000000001</v>
      </c>
      <c r="E106">
        <v>0.68200000000000005</v>
      </c>
      <c r="F106">
        <v>3.375</v>
      </c>
      <c r="G106" t="s">
        <v>254</v>
      </c>
      <c r="I106" t="s">
        <v>268</v>
      </c>
      <c r="J106" t="s">
        <v>273</v>
      </c>
      <c r="L106" t="s">
        <v>626</v>
      </c>
      <c r="M106" t="e">
        <f t="shared" si="4"/>
        <v>#VALUE!</v>
      </c>
      <c r="N106" t="e">
        <f t="shared" si="4"/>
        <v>#VALUE!</v>
      </c>
      <c r="O106" t="str">
        <f t="shared" si="5"/>
        <v xml:space="preserve"> ,PLTD_Padang_Tikar,generator,109.272,0.682,3.375, </v>
      </c>
    </row>
    <row r="107" spans="1:15" x14ac:dyDescent="0.3">
      <c r="A107" t="s">
        <v>37</v>
      </c>
      <c r="B107" t="s">
        <v>494</v>
      </c>
      <c r="C107" t="s">
        <v>259</v>
      </c>
      <c r="D107">
        <v>109.53700000000001</v>
      </c>
      <c r="E107">
        <v>0.749</v>
      </c>
      <c r="F107">
        <v>0.57599999999999996</v>
      </c>
      <c r="G107" t="s">
        <v>254</v>
      </c>
      <c r="I107" t="s">
        <v>268</v>
      </c>
      <c r="J107" t="s">
        <v>273</v>
      </c>
      <c r="L107" t="s">
        <v>627</v>
      </c>
      <c r="M107" t="e">
        <f t="shared" si="4"/>
        <v>#VALUE!</v>
      </c>
      <c r="N107" t="e">
        <f t="shared" si="4"/>
        <v>#VALUE!</v>
      </c>
      <c r="O107" t="str">
        <f t="shared" si="5"/>
        <v xml:space="preserve"> ,PLTD_Batu_Ampar,generator,109.537,0.749,0.576, </v>
      </c>
    </row>
    <row r="108" spans="1:15" x14ac:dyDescent="0.3">
      <c r="A108" t="s">
        <v>16</v>
      </c>
      <c r="B108" t="s">
        <v>494</v>
      </c>
      <c r="C108" t="s">
        <v>259</v>
      </c>
      <c r="D108">
        <v>109.447</v>
      </c>
      <c r="E108">
        <v>-0.17899999999999999</v>
      </c>
      <c r="F108">
        <v>5</v>
      </c>
      <c r="G108" t="s">
        <v>253</v>
      </c>
      <c r="I108" t="s">
        <v>265</v>
      </c>
      <c r="J108" t="s">
        <v>273</v>
      </c>
      <c r="L108" t="s">
        <v>628</v>
      </c>
      <c r="M108" t="e">
        <f t="shared" si="4"/>
        <v>#VALUE!</v>
      </c>
      <c r="N108" t="e">
        <f t="shared" si="4"/>
        <v>#VALUE!</v>
      </c>
      <c r="O108" t="str">
        <f t="shared" si="5"/>
        <v xml:space="preserve"> ,PLTBm_PT_Harjohn_Timber,generator,109.447,-0.179,5, </v>
      </c>
    </row>
    <row r="109" spans="1:15" x14ac:dyDescent="0.3">
      <c r="A109" t="s">
        <v>328</v>
      </c>
      <c r="B109" t="s">
        <v>494</v>
      </c>
      <c r="C109" t="s">
        <v>259</v>
      </c>
      <c r="D109">
        <v>109.864</v>
      </c>
      <c r="E109">
        <v>0.38600000000000001</v>
      </c>
      <c r="F109">
        <v>0</v>
      </c>
      <c r="G109" t="s">
        <v>254</v>
      </c>
      <c r="I109" t="s">
        <v>267</v>
      </c>
      <c r="J109" t="s">
        <v>273</v>
      </c>
      <c r="L109" t="s">
        <v>629</v>
      </c>
      <c r="M109" t="e">
        <f t="shared" si="4"/>
        <v>#VALUE!</v>
      </c>
      <c r="N109" t="e">
        <f t="shared" si="4"/>
        <v>#VALUE!</v>
      </c>
      <c r="O109" t="str">
        <f t="shared" si="5"/>
        <v xml:space="preserve"> ,PLTD_PT._Sewatama_Ngabang,generator,109.864,0.386,0, </v>
      </c>
    </row>
    <row r="110" spans="1:15" x14ac:dyDescent="0.3">
      <c r="A110" t="s">
        <v>329</v>
      </c>
      <c r="B110" t="s">
        <v>494</v>
      </c>
      <c r="C110" t="s">
        <v>259</v>
      </c>
      <c r="D110">
        <v>110.56</v>
      </c>
      <c r="E110">
        <v>0.13500000000000001</v>
      </c>
      <c r="F110">
        <v>6</v>
      </c>
      <c r="G110" t="s">
        <v>254</v>
      </c>
      <c r="I110" t="s">
        <v>268</v>
      </c>
      <c r="J110">
        <v>1996</v>
      </c>
      <c r="L110" t="str">
        <f t="shared" si="6"/>
        <v>PLTD_Semboja</v>
      </c>
      <c r="M110" t="e">
        <f t="shared" si="4"/>
        <v>#VALUE!</v>
      </c>
      <c r="N110" t="e">
        <f t="shared" si="4"/>
        <v>#VALUE!</v>
      </c>
      <c r="O110" t="str">
        <f t="shared" si="5"/>
        <v xml:space="preserve"> ,PLTD_Semboja,generator,110.56,0.135,6, </v>
      </c>
    </row>
    <row r="111" spans="1:15" x14ac:dyDescent="0.3">
      <c r="A111" t="s">
        <v>330</v>
      </c>
      <c r="B111" t="s">
        <v>494</v>
      </c>
      <c r="C111" t="s">
        <v>259</v>
      </c>
      <c r="D111">
        <v>110.104</v>
      </c>
      <c r="E111">
        <v>-0.23</v>
      </c>
      <c r="F111">
        <v>0.36799999999999999</v>
      </c>
      <c r="G111" t="s">
        <v>254</v>
      </c>
      <c r="I111" t="s">
        <v>268</v>
      </c>
      <c r="J111">
        <v>1989</v>
      </c>
      <c r="L111" t="str">
        <f t="shared" si="6"/>
        <v>PLTD_Teraju</v>
      </c>
      <c r="M111" t="e">
        <f t="shared" si="4"/>
        <v>#VALUE!</v>
      </c>
      <c r="N111" t="e">
        <f t="shared" si="4"/>
        <v>#VALUE!</v>
      </c>
      <c r="O111" t="str">
        <f t="shared" si="5"/>
        <v xml:space="preserve"> ,PLTD_Teraju,generator,110.104,-0.23,0.368, </v>
      </c>
    </row>
    <row r="112" spans="1:15" x14ac:dyDescent="0.3">
      <c r="A112" t="s">
        <v>89</v>
      </c>
      <c r="B112" t="s">
        <v>494</v>
      </c>
      <c r="C112" t="s">
        <v>259</v>
      </c>
      <c r="D112">
        <v>110.38200000000001</v>
      </c>
      <c r="E112">
        <v>0.106</v>
      </c>
      <c r="F112">
        <v>1.5740000000000001</v>
      </c>
      <c r="G112" t="s">
        <v>254</v>
      </c>
      <c r="I112" t="s">
        <v>268</v>
      </c>
      <c r="J112">
        <v>1993</v>
      </c>
      <c r="L112" t="s">
        <v>630</v>
      </c>
      <c r="M112" t="e">
        <f t="shared" si="4"/>
        <v>#VALUE!</v>
      </c>
      <c r="N112" t="e">
        <f t="shared" si="4"/>
        <v>#VALUE!</v>
      </c>
      <c r="O112" t="str">
        <f t="shared" si="5"/>
        <v xml:space="preserve"> ,PLTD_Kuala_Buayan,generator,110.382,0.106,1.574, </v>
      </c>
    </row>
    <row r="113" spans="1:15" x14ac:dyDescent="0.3">
      <c r="A113" t="s">
        <v>32</v>
      </c>
      <c r="B113" t="s">
        <v>494</v>
      </c>
      <c r="C113" t="s">
        <v>259</v>
      </c>
      <c r="D113">
        <v>110.828</v>
      </c>
      <c r="E113">
        <v>0.435</v>
      </c>
      <c r="F113">
        <v>4.6900000000000004</v>
      </c>
      <c r="G113" t="s">
        <v>254</v>
      </c>
      <c r="I113" t="s">
        <v>268</v>
      </c>
      <c r="J113">
        <v>1995</v>
      </c>
      <c r="L113" t="s">
        <v>631</v>
      </c>
      <c r="M113" t="e">
        <f t="shared" si="4"/>
        <v>#VALUE!</v>
      </c>
      <c r="N113" t="e">
        <f t="shared" si="4"/>
        <v>#VALUE!</v>
      </c>
      <c r="O113" t="str">
        <f t="shared" si="5"/>
        <v xml:space="preserve"> ,PLTD_Balai_Karangan,generator,110.828,0.435,4.69, </v>
      </c>
    </row>
    <row r="114" spans="1:15" x14ac:dyDescent="0.3">
      <c r="A114" t="s">
        <v>331</v>
      </c>
      <c r="B114" t="s">
        <v>494</v>
      </c>
      <c r="C114" t="s">
        <v>259</v>
      </c>
      <c r="D114">
        <v>110.89</v>
      </c>
      <c r="E114">
        <v>2.1000000000000001E-2</v>
      </c>
      <c r="F114">
        <v>2.3450000000000002</v>
      </c>
      <c r="G114" t="s">
        <v>254</v>
      </c>
      <c r="I114" t="s">
        <v>268</v>
      </c>
      <c r="J114">
        <v>1997</v>
      </c>
      <c r="L114" t="str">
        <f t="shared" si="6"/>
        <v>PLTD_Sekadau</v>
      </c>
      <c r="M114" t="e">
        <f t="shared" si="4"/>
        <v>#VALUE!</v>
      </c>
      <c r="N114" t="e">
        <f t="shared" si="4"/>
        <v>#VALUE!</v>
      </c>
      <c r="O114" t="str">
        <f t="shared" si="5"/>
        <v xml:space="preserve"> ,PLTD_Sekadau,generator,110.89,0.021,2.345, </v>
      </c>
    </row>
    <row r="115" spans="1:15" x14ac:dyDescent="0.3">
      <c r="A115" t="s">
        <v>41</v>
      </c>
      <c r="B115" t="s">
        <v>494</v>
      </c>
      <c r="C115" t="s">
        <v>259</v>
      </c>
      <c r="D115">
        <v>111.24</v>
      </c>
      <c r="E115">
        <v>0.13100000000000001</v>
      </c>
      <c r="F115">
        <v>3.3</v>
      </c>
      <c r="G115" t="s">
        <v>254</v>
      </c>
      <c r="I115" t="s">
        <v>268</v>
      </c>
      <c r="J115">
        <v>1997</v>
      </c>
      <c r="L115" t="str">
        <f t="shared" si="6"/>
        <v>PLTD_Belitang</v>
      </c>
      <c r="M115" t="e">
        <f t="shared" si="4"/>
        <v>#VALUE!</v>
      </c>
      <c r="N115" t="e">
        <f t="shared" si="4"/>
        <v>#VALUE!</v>
      </c>
      <c r="O115" t="str">
        <f t="shared" si="5"/>
        <v xml:space="preserve"> ,PLTD_Belitang,generator,111.24,0.131,3.3, </v>
      </c>
    </row>
    <row r="116" spans="1:15" x14ac:dyDescent="0.3">
      <c r="A116" t="s">
        <v>332</v>
      </c>
      <c r="B116" t="s">
        <v>494</v>
      </c>
      <c r="C116" t="s">
        <v>259</v>
      </c>
      <c r="D116">
        <v>111.152</v>
      </c>
      <c r="E116">
        <v>0.106</v>
      </c>
      <c r="F116">
        <v>0</v>
      </c>
      <c r="G116" t="s">
        <v>254</v>
      </c>
      <c r="I116" t="s">
        <v>268</v>
      </c>
      <c r="J116">
        <v>1987</v>
      </c>
      <c r="L116" t="s">
        <v>632</v>
      </c>
      <c r="M116" t="e">
        <f t="shared" si="4"/>
        <v>#VALUE!</v>
      </c>
      <c r="N116" t="e">
        <f t="shared" si="4"/>
        <v>#VALUE!</v>
      </c>
      <c r="O116" t="str">
        <f t="shared" si="5"/>
        <v xml:space="preserve"> ,PLTD_Seberang_Kapuas,generator,111.152,0.106,0, </v>
      </c>
    </row>
    <row r="117" spans="1:15" x14ac:dyDescent="0.3">
      <c r="A117" t="s">
        <v>34</v>
      </c>
      <c r="B117" t="s">
        <v>494</v>
      </c>
      <c r="C117" t="s">
        <v>259</v>
      </c>
      <c r="D117">
        <v>111.206</v>
      </c>
      <c r="E117">
        <v>0.442</v>
      </c>
      <c r="F117">
        <v>0.996</v>
      </c>
      <c r="G117" t="s">
        <v>254</v>
      </c>
      <c r="I117" t="s">
        <v>268</v>
      </c>
      <c r="J117">
        <v>1980</v>
      </c>
      <c r="L117" t="s">
        <v>633</v>
      </c>
      <c r="M117" t="e">
        <f t="shared" si="4"/>
        <v>#VALUE!</v>
      </c>
      <c r="N117" t="e">
        <f t="shared" si="4"/>
        <v>#VALUE!</v>
      </c>
      <c r="O117" t="str">
        <f t="shared" si="5"/>
        <v xml:space="preserve"> ,PLTD_Balai_Sepuak,generator,111.206,0.442,0.996, </v>
      </c>
    </row>
    <row r="118" spans="1:15" x14ac:dyDescent="0.3">
      <c r="A118" t="s">
        <v>102</v>
      </c>
      <c r="B118" t="s">
        <v>494</v>
      </c>
      <c r="C118" t="s">
        <v>259</v>
      </c>
      <c r="D118">
        <v>111.511</v>
      </c>
      <c r="E118">
        <v>8.5999999999999993E-2</v>
      </c>
      <c r="F118">
        <v>12.21</v>
      </c>
      <c r="G118" t="s">
        <v>254</v>
      </c>
      <c r="I118" t="s">
        <v>268</v>
      </c>
      <c r="J118">
        <v>1986</v>
      </c>
      <c r="L118" t="str">
        <f t="shared" si="6"/>
        <v>PLTD_Menyurai</v>
      </c>
      <c r="M118" t="e">
        <f t="shared" si="4"/>
        <v>#VALUE!</v>
      </c>
      <c r="N118" t="e">
        <f t="shared" si="4"/>
        <v>#VALUE!</v>
      </c>
      <c r="O118" t="str">
        <f t="shared" si="5"/>
        <v xml:space="preserve"> ,PLTD_Menyurai,generator,111.511,0.086,12.21, </v>
      </c>
    </row>
    <row r="119" spans="1:15" x14ac:dyDescent="0.3">
      <c r="A119" t="s">
        <v>125</v>
      </c>
      <c r="B119" t="s">
        <v>494</v>
      </c>
      <c r="C119" t="s">
        <v>259</v>
      </c>
      <c r="D119">
        <v>111.788</v>
      </c>
      <c r="E119">
        <v>0.34300000000000003</v>
      </c>
      <c r="F119">
        <v>0.748</v>
      </c>
      <c r="G119" t="s">
        <v>254</v>
      </c>
      <c r="I119" t="s">
        <v>268</v>
      </c>
      <c r="J119">
        <v>1979</v>
      </c>
      <c r="L119" t="s">
        <v>634</v>
      </c>
      <c r="M119" t="e">
        <f t="shared" si="4"/>
        <v>#VALUE!</v>
      </c>
      <c r="N119" t="e">
        <f t="shared" si="4"/>
        <v>#VALUE!</v>
      </c>
      <c r="O119" t="str">
        <f t="shared" si="5"/>
        <v xml:space="preserve"> ,PLTD_Nanga_Silat,generator,111.788,0.343,0.748, </v>
      </c>
    </row>
    <row r="120" spans="1:15" x14ac:dyDescent="0.3">
      <c r="A120" t="s">
        <v>333</v>
      </c>
      <c r="B120" t="s">
        <v>494</v>
      </c>
      <c r="C120" t="s">
        <v>259</v>
      </c>
      <c r="D120">
        <v>111.032</v>
      </c>
      <c r="E120">
        <v>0.90800000000000003</v>
      </c>
      <c r="F120">
        <v>0.48799999999999999</v>
      </c>
      <c r="G120" t="s">
        <v>254</v>
      </c>
      <c r="I120" t="s">
        <v>268</v>
      </c>
      <c r="J120">
        <v>1987</v>
      </c>
      <c r="L120" t="str">
        <f t="shared" si="6"/>
        <v>PLTD_Senaning</v>
      </c>
      <c r="M120" t="e">
        <f t="shared" si="4"/>
        <v>#VALUE!</v>
      </c>
      <c r="N120" t="e">
        <f t="shared" si="4"/>
        <v>#VALUE!</v>
      </c>
      <c r="O120" t="str">
        <f t="shared" si="5"/>
        <v xml:space="preserve"> ,PLTD_Senaning,generator,111.032,0.908,0.488, </v>
      </c>
    </row>
    <row r="121" spans="1:15" x14ac:dyDescent="0.3">
      <c r="A121" t="s">
        <v>123</v>
      </c>
      <c r="B121" t="s">
        <v>494</v>
      </c>
      <c r="C121" t="s">
        <v>259</v>
      </c>
      <c r="D121">
        <v>111.517</v>
      </c>
      <c r="E121">
        <v>0.68799999999999994</v>
      </c>
      <c r="F121">
        <v>0.6</v>
      </c>
      <c r="G121" t="s">
        <v>254</v>
      </c>
      <c r="I121" t="s">
        <v>268</v>
      </c>
      <c r="J121">
        <v>2011</v>
      </c>
      <c r="L121" t="s">
        <v>635</v>
      </c>
      <c r="M121" t="e">
        <f t="shared" si="4"/>
        <v>#VALUE!</v>
      </c>
      <c r="N121" t="e">
        <f t="shared" si="4"/>
        <v>#VALUE!</v>
      </c>
      <c r="O121" t="str">
        <f t="shared" si="5"/>
        <v xml:space="preserve"> ,PLTD_Nanga_Merakai,generator,111.517,0.688,0.6, </v>
      </c>
    </row>
    <row r="122" spans="1:15" x14ac:dyDescent="0.3">
      <c r="A122" t="s">
        <v>83</v>
      </c>
      <c r="B122" t="s">
        <v>494</v>
      </c>
      <c r="C122" t="s">
        <v>259</v>
      </c>
      <c r="D122">
        <v>111.62</v>
      </c>
      <c r="E122">
        <v>0.35699999999999998</v>
      </c>
      <c r="F122">
        <v>0.21299999999999999</v>
      </c>
      <c r="G122" t="s">
        <v>254</v>
      </c>
      <c r="I122" t="s">
        <v>268</v>
      </c>
      <c r="J122">
        <v>1993</v>
      </c>
      <c r="L122" t="str">
        <f t="shared" si="6"/>
        <v>PLTD_Ketungau</v>
      </c>
      <c r="M122" t="e">
        <f t="shared" si="4"/>
        <v>#VALUE!</v>
      </c>
      <c r="N122" t="e">
        <f t="shared" si="4"/>
        <v>#VALUE!</v>
      </c>
      <c r="O122" t="str">
        <f t="shared" si="5"/>
        <v xml:space="preserve"> ,PLTD_Ketungau,generator,111.62,0.357,0.213, </v>
      </c>
    </row>
    <row r="123" spans="1:15" x14ac:dyDescent="0.3">
      <c r="A123" t="s">
        <v>334</v>
      </c>
      <c r="B123" t="s">
        <v>494</v>
      </c>
      <c r="C123" t="s">
        <v>259</v>
      </c>
      <c r="D123">
        <v>112.184</v>
      </c>
      <c r="E123">
        <v>0.252</v>
      </c>
      <c r="F123">
        <v>0.36</v>
      </c>
      <c r="G123" t="s">
        <v>254</v>
      </c>
      <c r="I123" t="s">
        <v>268</v>
      </c>
      <c r="J123">
        <v>1997</v>
      </c>
      <c r="L123" t="str">
        <f t="shared" si="6"/>
        <v>PLTD_Tebidah</v>
      </c>
      <c r="M123" t="e">
        <f t="shared" si="4"/>
        <v>#VALUE!</v>
      </c>
      <c r="N123" t="e">
        <f t="shared" si="4"/>
        <v>#VALUE!</v>
      </c>
      <c r="O123" t="str">
        <f t="shared" si="5"/>
        <v xml:space="preserve"> ,PLTD_Tebidah,generator,112.184,0.252,0.36, </v>
      </c>
    </row>
    <row r="124" spans="1:15" x14ac:dyDescent="0.3">
      <c r="A124" t="s">
        <v>149</v>
      </c>
      <c r="B124" t="s">
        <v>494</v>
      </c>
      <c r="C124" t="s">
        <v>259</v>
      </c>
      <c r="D124">
        <v>111.08199999999999</v>
      </c>
      <c r="E124">
        <v>0.33300000000000002</v>
      </c>
      <c r="F124">
        <v>0.505</v>
      </c>
      <c r="G124" t="s">
        <v>254</v>
      </c>
      <c r="I124" t="s">
        <v>268</v>
      </c>
      <c r="J124">
        <v>1997</v>
      </c>
      <c r="L124" t="s">
        <v>636</v>
      </c>
      <c r="M124" t="e">
        <f t="shared" si="4"/>
        <v>#VALUE!</v>
      </c>
      <c r="N124" t="e">
        <f t="shared" si="4"/>
        <v>#VALUE!</v>
      </c>
      <c r="O124" t="str">
        <f t="shared" si="5"/>
        <v xml:space="preserve"> ,PLTD_Sinar_Pekayau,generator,111.082,0.333,0.505, </v>
      </c>
    </row>
    <row r="125" spans="1:15" x14ac:dyDescent="0.3">
      <c r="A125" t="s">
        <v>122</v>
      </c>
      <c r="B125" t="s">
        <v>494</v>
      </c>
      <c r="C125" t="s">
        <v>259</v>
      </c>
      <c r="D125">
        <v>111.64400000000001</v>
      </c>
      <c r="E125">
        <v>0.218</v>
      </c>
      <c r="F125">
        <v>0.218</v>
      </c>
      <c r="G125" t="s">
        <v>254</v>
      </c>
      <c r="I125" t="s">
        <v>268</v>
      </c>
      <c r="J125">
        <v>1987</v>
      </c>
      <c r="L125" t="s">
        <v>637</v>
      </c>
      <c r="M125" t="e">
        <f t="shared" si="4"/>
        <v>#VALUE!</v>
      </c>
      <c r="N125" t="e">
        <f t="shared" si="4"/>
        <v>#VALUE!</v>
      </c>
      <c r="O125" t="str">
        <f t="shared" si="5"/>
        <v xml:space="preserve"> ,PLTD_Nanga_Lebang,generator,111.644,0.218,0.218, </v>
      </c>
    </row>
    <row r="126" spans="1:15" x14ac:dyDescent="0.3">
      <c r="A126" t="s">
        <v>146</v>
      </c>
      <c r="B126" t="s">
        <v>494</v>
      </c>
      <c r="C126" t="s">
        <v>259</v>
      </c>
      <c r="D126">
        <v>111.70699999999999</v>
      </c>
      <c r="E126">
        <v>-0.34200000000000003</v>
      </c>
      <c r="F126">
        <v>0.57599999999999996</v>
      </c>
      <c r="G126" t="s">
        <v>254</v>
      </c>
      <c r="I126" t="s">
        <v>268</v>
      </c>
      <c r="J126">
        <v>2012</v>
      </c>
      <c r="L126" t="s">
        <v>638</v>
      </c>
      <c r="M126" t="e">
        <f t="shared" si="4"/>
        <v>#VALUE!</v>
      </c>
      <c r="N126" t="e">
        <f t="shared" si="4"/>
        <v>#VALUE!</v>
      </c>
      <c r="O126" t="str">
        <f t="shared" si="5"/>
        <v xml:space="preserve"> ,PLTD_Sidomulyo_Pinoh,generator,111.707,-0.342,0.576, </v>
      </c>
    </row>
    <row r="127" spans="1:15" x14ac:dyDescent="0.3">
      <c r="A127" t="s">
        <v>86</v>
      </c>
      <c r="B127" t="s">
        <v>494</v>
      </c>
      <c r="C127" t="s">
        <v>259</v>
      </c>
      <c r="D127">
        <v>111.542</v>
      </c>
      <c r="E127">
        <v>-0.8</v>
      </c>
      <c r="F127">
        <v>0.33100000000000002</v>
      </c>
      <c r="G127" t="s">
        <v>254</v>
      </c>
      <c r="I127" t="s">
        <v>268</v>
      </c>
      <c r="J127">
        <v>1997</v>
      </c>
      <c r="L127" t="s">
        <v>639</v>
      </c>
      <c r="M127" t="e">
        <f t="shared" si="4"/>
        <v>#VALUE!</v>
      </c>
      <c r="N127" t="e">
        <f t="shared" si="4"/>
        <v>#VALUE!</v>
      </c>
      <c r="O127" t="str">
        <f t="shared" si="5"/>
        <v xml:space="preserve"> ,PLTD_Kota_Baru,generator,111.542,-0.8,0.331, </v>
      </c>
    </row>
    <row r="128" spans="1:15" x14ac:dyDescent="0.3">
      <c r="A128" t="s">
        <v>335</v>
      </c>
      <c r="B128" t="s">
        <v>494</v>
      </c>
      <c r="C128" t="s">
        <v>259</v>
      </c>
      <c r="D128">
        <v>112.43899999999999</v>
      </c>
      <c r="E128">
        <v>-0.33100000000000002</v>
      </c>
      <c r="F128">
        <v>1.8959999999999999</v>
      </c>
      <c r="G128" t="s">
        <v>254</v>
      </c>
      <c r="I128" t="s">
        <v>268</v>
      </c>
      <c r="J128">
        <v>1988</v>
      </c>
      <c r="L128" t="str">
        <f t="shared" si="6"/>
        <v>PLTD_Serawai</v>
      </c>
      <c r="M128" t="e">
        <f t="shared" si="4"/>
        <v>#VALUE!</v>
      </c>
      <c r="N128" t="e">
        <f t="shared" si="4"/>
        <v>#VALUE!</v>
      </c>
      <c r="O128" t="str">
        <f t="shared" si="5"/>
        <v xml:space="preserve"> ,PLTD_Serawai,generator,112.439,-0.331,1.896, </v>
      </c>
    </row>
    <row r="129" spans="1:15" x14ac:dyDescent="0.3">
      <c r="A129" t="s">
        <v>336</v>
      </c>
      <c r="B129" t="s">
        <v>494</v>
      </c>
      <c r="C129" t="s">
        <v>259</v>
      </c>
      <c r="D129">
        <v>112.227</v>
      </c>
      <c r="E129">
        <v>-0.41799999999999998</v>
      </c>
      <c r="F129">
        <v>0.23200000000000001</v>
      </c>
      <c r="G129" t="s">
        <v>254</v>
      </c>
      <c r="I129" t="s">
        <v>268</v>
      </c>
      <c r="J129">
        <v>1998</v>
      </c>
      <c r="L129" t="str">
        <f t="shared" si="6"/>
        <v>PLTD_Manukung</v>
      </c>
      <c r="M129" t="e">
        <f t="shared" si="4"/>
        <v>#VALUE!</v>
      </c>
      <c r="N129" t="e">
        <f t="shared" si="4"/>
        <v>#VALUE!</v>
      </c>
      <c r="O129" t="str">
        <f t="shared" si="5"/>
        <v xml:space="preserve"> ,PLTD_Manukung,generator,112.227,-0.418,0.232, </v>
      </c>
    </row>
    <row r="130" spans="1:15" x14ac:dyDescent="0.3">
      <c r="A130" t="s">
        <v>120</v>
      </c>
      <c r="B130" t="s">
        <v>494</v>
      </c>
      <c r="C130" t="s">
        <v>259</v>
      </c>
      <c r="D130">
        <v>112.003</v>
      </c>
      <c r="E130">
        <v>-0.39800000000000002</v>
      </c>
      <c r="F130">
        <v>1.4450000000000001</v>
      </c>
      <c r="G130" t="s">
        <v>254</v>
      </c>
      <c r="I130" t="s">
        <v>268</v>
      </c>
      <c r="J130">
        <v>2005</v>
      </c>
      <c r="L130" t="s">
        <v>640</v>
      </c>
      <c r="M130" t="e">
        <f t="shared" si="4"/>
        <v>#VALUE!</v>
      </c>
      <c r="N130" t="e">
        <f t="shared" si="4"/>
        <v>#VALUE!</v>
      </c>
      <c r="O130" t="str">
        <f t="shared" si="5"/>
        <v xml:space="preserve"> ,PLTD_Nanga_Ella,generator,112.003,-0.398,1.445, </v>
      </c>
    </row>
    <row r="131" spans="1:15" x14ac:dyDescent="0.3">
      <c r="A131" t="s">
        <v>124</v>
      </c>
      <c r="B131" t="s">
        <v>494</v>
      </c>
      <c r="C131" t="s">
        <v>259</v>
      </c>
      <c r="D131">
        <v>111.676</v>
      </c>
      <c r="E131">
        <v>-0.71399999999999997</v>
      </c>
      <c r="F131">
        <v>1.0289999999999999</v>
      </c>
      <c r="G131" t="s">
        <v>254</v>
      </c>
      <c r="I131" t="s">
        <v>268</v>
      </c>
      <c r="J131">
        <v>1993</v>
      </c>
      <c r="L131" t="s">
        <v>641</v>
      </c>
      <c r="M131" t="e">
        <f t="shared" ref="M131:N194" si="7">REPLACE(L131, FIND(" ", L131), 1, "_")</f>
        <v>#VALUE!</v>
      </c>
      <c r="N131" t="e">
        <f t="shared" si="7"/>
        <v>#VALUE!</v>
      </c>
      <c r="O131" t="str">
        <f t="shared" ref="O131:O194" si="8">CONCATENATE(" ",",",L131,",",B131,",",D131,",",E131,",",F131,","," ")</f>
        <v xml:space="preserve"> ,PLTD_Nanga_Sayan,generator,111.676,-0.714,1.029, </v>
      </c>
    </row>
    <row r="132" spans="1:15" x14ac:dyDescent="0.3">
      <c r="A132" t="s">
        <v>46</v>
      </c>
      <c r="B132" t="s">
        <v>494</v>
      </c>
      <c r="C132" t="s">
        <v>259</v>
      </c>
      <c r="D132">
        <v>111.764</v>
      </c>
      <c r="E132">
        <v>-0.628</v>
      </c>
      <c r="F132">
        <v>1.0780000000000001</v>
      </c>
      <c r="G132" t="s">
        <v>254</v>
      </c>
      <c r="I132" t="s">
        <v>268</v>
      </c>
      <c r="J132">
        <v>1997</v>
      </c>
      <c r="L132" t="str">
        <f t="shared" ref="L131:L194" si="9">REPLACE(A132, FIND(" ", A132), 1, "_")</f>
        <v>PLTD_Bora</v>
      </c>
      <c r="M132" t="e">
        <f t="shared" si="7"/>
        <v>#VALUE!</v>
      </c>
      <c r="N132" t="e">
        <f t="shared" si="7"/>
        <v>#VALUE!</v>
      </c>
      <c r="O132" t="str">
        <f t="shared" si="8"/>
        <v xml:space="preserve"> ,PLTD_Bora,generator,111.764,-0.628,1.078, </v>
      </c>
    </row>
    <row r="133" spans="1:15" x14ac:dyDescent="0.3">
      <c r="A133" t="s">
        <v>337</v>
      </c>
      <c r="B133" t="s">
        <v>494</v>
      </c>
      <c r="C133" t="s">
        <v>259</v>
      </c>
      <c r="D133">
        <v>111.77500000000001</v>
      </c>
      <c r="E133">
        <v>-0.63300000000000001</v>
      </c>
      <c r="F133">
        <v>0.2</v>
      </c>
      <c r="G133" t="s">
        <v>489</v>
      </c>
      <c r="I133" t="s">
        <v>268</v>
      </c>
      <c r="J133" t="s">
        <v>273</v>
      </c>
      <c r="L133" t="str">
        <f t="shared" si="9"/>
        <v>PLTMH_Bora</v>
      </c>
      <c r="M133" t="e">
        <f t="shared" si="7"/>
        <v>#VALUE!</v>
      </c>
      <c r="N133" t="e">
        <f t="shared" si="7"/>
        <v>#VALUE!</v>
      </c>
      <c r="O133" t="str">
        <f t="shared" si="8"/>
        <v xml:space="preserve"> ,PLTMH_Bora,generator,111.775,-0.633,0.2, </v>
      </c>
    </row>
    <row r="134" spans="1:15" x14ac:dyDescent="0.3">
      <c r="A134" t="s">
        <v>338</v>
      </c>
      <c r="B134" t="s">
        <v>494</v>
      </c>
      <c r="C134" t="s">
        <v>259</v>
      </c>
      <c r="D134">
        <v>112.223</v>
      </c>
      <c r="E134">
        <v>-0.26900000000000002</v>
      </c>
      <c r="F134">
        <v>0.216</v>
      </c>
      <c r="G134" t="s">
        <v>254</v>
      </c>
      <c r="I134" t="s">
        <v>268</v>
      </c>
      <c r="J134">
        <v>1989</v>
      </c>
      <c r="L134" t="str">
        <f t="shared" si="9"/>
        <v>PLTD_Tontang</v>
      </c>
      <c r="M134" t="e">
        <f t="shared" si="7"/>
        <v>#VALUE!</v>
      </c>
      <c r="N134" t="e">
        <f t="shared" si="7"/>
        <v>#VALUE!</v>
      </c>
      <c r="O134" t="str">
        <f t="shared" si="8"/>
        <v xml:space="preserve"> ,PLTD_Tontang,generator,112.223,-0.269,0.216, </v>
      </c>
    </row>
    <row r="135" spans="1:15" x14ac:dyDescent="0.3">
      <c r="A135" t="s">
        <v>67</v>
      </c>
      <c r="B135" t="s">
        <v>494</v>
      </c>
      <c r="C135" t="s">
        <v>259</v>
      </c>
      <c r="D135">
        <v>111.741</v>
      </c>
      <c r="E135">
        <v>-0.33600000000000002</v>
      </c>
      <c r="F135">
        <v>0.17</v>
      </c>
      <c r="G135" t="s">
        <v>254</v>
      </c>
      <c r="I135" t="s">
        <v>268</v>
      </c>
      <c r="J135">
        <v>1998</v>
      </c>
      <c r="L135" t="str">
        <f t="shared" si="9"/>
        <v>PLTD_Kalan</v>
      </c>
      <c r="M135" t="e">
        <f t="shared" si="7"/>
        <v>#VALUE!</v>
      </c>
      <c r="N135" t="e">
        <f t="shared" si="7"/>
        <v>#VALUE!</v>
      </c>
      <c r="O135" t="str">
        <f t="shared" si="8"/>
        <v xml:space="preserve"> ,PLTD_Kalan,generator,111.741,-0.336,0.17, </v>
      </c>
    </row>
    <row r="136" spans="1:15" x14ac:dyDescent="0.3">
      <c r="A136" t="s">
        <v>73</v>
      </c>
      <c r="B136" t="s">
        <v>494</v>
      </c>
      <c r="C136" t="s">
        <v>259</v>
      </c>
      <c r="D136">
        <v>111.69</v>
      </c>
      <c r="E136">
        <v>-0.17199999999999999</v>
      </c>
      <c r="F136">
        <v>0.33700000000000002</v>
      </c>
      <c r="G136" t="s">
        <v>254</v>
      </c>
      <c r="I136" t="s">
        <v>268</v>
      </c>
      <c r="J136">
        <v>1993</v>
      </c>
      <c r="L136" t="str">
        <f t="shared" si="9"/>
        <v>PLTD_Kayan</v>
      </c>
      <c r="M136" t="e">
        <f t="shared" si="7"/>
        <v>#VALUE!</v>
      </c>
      <c r="N136" t="e">
        <f t="shared" si="7"/>
        <v>#VALUE!</v>
      </c>
      <c r="O136" t="str">
        <f t="shared" si="8"/>
        <v xml:space="preserve"> ,PLTD_Kayan,generator,111.69,-0.172,0.337, </v>
      </c>
    </row>
    <row r="137" spans="1:15" x14ac:dyDescent="0.3">
      <c r="A137" t="s">
        <v>76</v>
      </c>
      <c r="B137" t="s">
        <v>494</v>
      </c>
      <c r="C137" t="s">
        <v>259</v>
      </c>
      <c r="D137">
        <v>112.71</v>
      </c>
      <c r="E137">
        <v>-0.24299999999999999</v>
      </c>
      <c r="F137">
        <v>0.216</v>
      </c>
      <c r="G137" t="s">
        <v>254</v>
      </c>
      <c r="I137" t="s">
        <v>268</v>
      </c>
      <c r="J137">
        <v>1988</v>
      </c>
      <c r="L137" t="str">
        <f t="shared" si="9"/>
        <v>PLTD_Kemangai</v>
      </c>
      <c r="M137" t="e">
        <f t="shared" si="7"/>
        <v>#VALUE!</v>
      </c>
      <c r="N137" t="e">
        <f t="shared" si="7"/>
        <v>#VALUE!</v>
      </c>
      <c r="O137" t="str">
        <f t="shared" si="8"/>
        <v xml:space="preserve"> ,PLTD_Kemangai,generator,112.71,-0.243,0.216, </v>
      </c>
    </row>
    <row r="138" spans="1:15" x14ac:dyDescent="0.3">
      <c r="A138" t="s">
        <v>339</v>
      </c>
      <c r="B138" t="s">
        <v>494</v>
      </c>
      <c r="C138" t="s">
        <v>259</v>
      </c>
      <c r="D138">
        <v>112.92700000000001</v>
      </c>
      <c r="E138">
        <v>0.88500000000000001</v>
      </c>
      <c r="F138">
        <v>12.4849999999999</v>
      </c>
      <c r="G138" t="s">
        <v>254</v>
      </c>
      <c r="I138" t="s">
        <v>268</v>
      </c>
      <c r="J138" t="s">
        <v>273</v>
      </c>
      <c r="L138" t="str">
        <f t="shared" si="9"/>
        <v>PLTD_Sawai</v>
      </c>
      <c r="M138" t="e">
        <f t="shared" si="7"/>
        <v>#VALUE!</v>
      </c>
      <c r="N138" t="e">
        <f t="shared" si="7"/>
        <v>#VALUE!</v>
      </c>
      <c r="O138" t="str">
        <f t="shared" si="8"/>
        <v xml:space="preserve"> ,PLTD_Sawai,generator,112.927,0.885,12.4849999999999, </v>
      </c>
    </row>
    <row r="139" spans="1:15" x14ac:dyDescent="0.3">
      <c r="A139" t="s">
        <v>340</v>
      </c>
      <c r="B139" t="s">
        <v>494</v>
      </c>
      <c r="C139" t="s">
        <v>259</v>
      </c>
      <c r="D139">
        <v>111.96</v>
      </c>
      <c r="E139">
        <v>0.54300000000000004</v>
      </c>
      <c r="F139">
        <v>4.7480000000000002</v>
      </c>
      <c r="G139" t="s">
        <v>254</v>
      </c>
      <c r="I139" t="s">
        <v>268</v>
      </c>
      <c r="J139">
        <v>2003</v>
      </c>
      <c r="L139" t="str">
        <f t="shared" si="9"/>
        <v>PLTD_Semitau</v>
      </c>
      <c r="M139" t="e">
        <f t="shared" si="7"/>
        <v>#VALUE!</v>
      </c>
      <c r="N139" t="e">
        <f t="shared" si="7"/>
        <v>#VALUE!</v>
      </c>
      <c r="O139" t="str">
        <f t="shared" si="8"/>
        <v xml:space="preserve"> ,PLTD_Semitau,generator,111.96,0.543,4.748, </v>
      </c>
    </row>
    <row r="140" spans="1:15" x14ac:dyDescent="0.3">
      <c r="A140" t="s">
        <v>50</v>
      </c>
      <c r="B140" t="s">
        <v>494</v>
      </c>
      <c r="C140" t="s">
        <v>259</v>
      </c>
      <c r="D140">
        <v>112.655</v>
      </c>
      <c r="E140">
        <v>0.52800000000000002</v>
      </c>
      <c r="F140">
        <v>0.56999999999999995</v>
      </c>
      <c r="G140" t="s">
        <v>254</v>
      </c>
      <c r="I140" t="s">
        <v>268</v>
      </c>
      <c r="J140">
        <v>1986</v>
      </c>
      <c r="L140" t="str">
        <f t="shared" si="9"/>
        <v>PLTD_Bunut</v>
      </c>
      <c r="M140" t="e">
        <f t="shared" si="7"/>
        <v>#VALUE!</v>
      </c>
      <c r="N140" t="e">
        <f t="shared" si="7"/>
        <v>#VALUE!</v>
      </c>
      <c r="O140" t="str">
        <f t="shared" si="8"/>
        <v xml:space="preserve"> ,PLTD_Bunut,generator,112.655,0.528,0.57, </v>
      </c>
    </row>
    <row r="141" spans="1:15" x14ac:dyDescent="0.3">
      <c r="A141" t="s">
        <v>63</v>
      </c>
      <c r="B141" t="s">
        <v>494</v>
      </c>
      <c r="C141" t="s">
        <v>259</v>
      </c>
      <c r="D141">
        <v>112.27800000000001</v>
      </c>
      <c r="E141">
        <v>0.66500000000000004</v>
      </c>
      <c r="F141">
        <v>1.39</v>
      </c>
      <c r="G141" t="s">
        <v>254</v>
      </c>
      <c r="I141" t="s">
        <v>268</v>
      </c>
      <c r="J141">
        <v>1987</v>
      </c>
      <c r="L141" t="str">
        <f t="shared" si="9"/>
        <v>PLTD_Jongkong</v>
      </c>
      <c r="M141" t="e">
        <f t="shared" si="7"/>
        <v>#VALUE!</v>
      </c>
      <c r="N141" t="e">
        <f t="shared" si="7"/>
        <v>#VALUE!</v>
      </c>
      <c r="O141" t="str">
        <f t="shared" si="8"/>
        <v xml:space="preserve"> ,PLTD_Jongkong,generator,112.278,0.665,1.39, </v>
      </c>
    </row>
    <row r="142" spans="1:15" x14ac:dyDescent="0.3">
      <c r="A142" t="s">
        <v>341</v>
      </c>
      <c r="B142" t="s">
        <v>494</v>
      </c>
      <c r="C142" t="s">
        <v>259</v>
      </c>
      <c r="D142">
        <v>112.602</v>
      </c>
      <c r="E142">
        <v>0.83099999999999996</v>
      </c>
      <c r="F142">
        <v>0.60099999999999998</v>
      </c>
      <c r="G142" t="s">
        <v>254</v>
      </c>
      <c r="I142" t="s">
        <v>268</v>
      </c>
      <c r="J142">
        <v>1995</v>
      </c>
      <c r="L142" t="str">
        <f t="shared" si="9"/>
        <v>PLTD_Embaloh</v>
      </c>
      <c r="M142" t="e">
        <f t="shared" si="7"/>
        <v>#VALUE!</v>
      </c>
      <c r="N142" t="e">
        <f t="shared" si="7"/>
        <v>#VALUE!</v>
      </c>
      <c r="O142" t="str">
        <f t="shared" si="8"/>
        <v xml:space="preserve"> ,PLTD_Embaloh,generator,112.602,0.831,0.601, </v>
      </c>
    </row>
    <row r="143" spans="1:15" x14ac:dyDescent="0.3">
      <c r="A143" t="s">
        <v>342</v>
      </c>
      <c r="B143" t="s">
        <v>494</v>
      </c>
      <c r="C143" t="s">
        <v>259</v>
      </c>
      <c r="D143">
        <v>112.238</v>
      </c>
      <c r="E143">
        <v>1.034</v>
      </c>
      <c r="F143">
        <v>0.66</v>
      </c>
      <c r="G143" t="s">
        <v>254</v>
      </c>
      <c r="I143" t="s">
        <v>268</v>
      </c>
      <c r="J143">
        <v>2005</v>
      </c>
      <c r="L143" t="str">
        <f t="shared" si="9"/>
        <v>PLTD_Lanjak</v>
      </c>
      <c r="M143" t="e">
        <f t="shared" si="7"/>
        <v>#VALUE!</v>
      </c>
      <c r="N143" t="e">
        <f t="shared" si="7"/>
        <v>#VALUE!</v>
      </c>
      <c r="O143" t="str">
        <f t="shared" si="8"/>
        <v xml:space="preserve"> ,PLTD_Lanjak,generator,112.238,1.034,0.66, </v>
      </c>
    </row>
    <row r="144" spans="1:15" x14ac:dyDescent="0.3">
      <c r="A144" t="s">
        <v>343</v>
      </c>
      <c r="B144" t="s">
        <v>494</v>
      </c>
      <c r="C144" t="s">
        <v>259</v>
      </c>
      <c r="D144">
        <v>112.303</v>
      </c>
      <c r="E144">
        <v>0.37</v>
      </c>
      <c r="F144">
        <v>3.99</v>
      </c>
      <c r="G144" t="s">
        <v>254</v>
      </c>
      <c r="I144" t="s">
        <v>268</v>
      </c>
      <c r="J144">
        <v>1994</v>
      </c>
      <c r="L144" t="str">
        <f t="shared" si="9"/>
        <v>PLTD_Tepuai</v>
      </c>
      <c r="M144" t="e">
        <f t="shared" si="7"/>
        <v>#VALUE!</v>
      </c>
      <c r="N144" t="e">
        <f t="shared" si="7"/>
        <v>#VALUE!</v>
      </c>
      <c r="O144" t="str">
        <f t="shared" si="8"/>
        <v xml:space="preserve"> ,PLTD_Tepuai,generator,112.303,0.37,3.99, </v>
      </c>
    </row>
    <row r="145" spans="1:15" x14ac:dyDescent="0.3">
      <c r="A145" t="s">
        <v>344</v>
      </c>
      <c r="B145" t="s">
        <v>494</v>
      </c>
      <c r="C145" t="s">
        <v>259</v>
      </c>
      <c r="D145">
        <v>111.88800000000001</v>
      </c>
      <c r="E145">
        <v>0.46500000000000002</v>
      </c>
      <c r="F145">
        <v>0.16200000000000001</v>
      </c>
      <c r="G145" t="s">
        <v>254</v>
      </c>
      <c r="I145" t="s">
        <v>268</v>
      </c>
      <c r="J145">
        <v>1993</v>
      </c>
      <c r="L145" t="str">
        <f t="shared" si="9"/>
        <v>PLTD_Seberuang</v>
      </c>
      <c r="M145" t="e">
        <f t="shared" si="7"/>
        <v>#VALUE!</v>
      </c>
      <c r="N145" t="e">
        <f t="shared" si="7"/>
        <v>#VALUE!</v>
      </c>
      <c r="O145" t="str">
        <f t="shared" si="8"/>
        <v xml:space="preserve"> ,PLTD_Seberuang,generator,111.888,0.465,0.162, </v>
      </c>
    </row>
    <row r="146" spans="1:15" x14ac:dyDescent="0.3">
      <c r="A146" t="s">
        <v>121</v>
      </c>
      <c r="B146" t="s">
        <v>494</v>
      </c>
      <c r="C146" t="s">
        <v>259</v>
      </c>
      <c r="D146">
        <v>113.154</v>
      </c>
      <c r="E146">
        <v>0.372</v>
      </c>
      <c r="F146">
        <v>0.56999999999999995</v>
      </c>
      <c r="G146" t="s">
        <v>254</v>
      </c>
      <c r="I146" t="s">
        <v>268</v>
      </c>
      <c r="J146">
        <v>1990</v>
      </c>
      <c r="L146" t="s">
        <v>642</v>
      </c>
      <c r="M146" t="e">
        <f t="shared" si="7"/>
        <v>#VALUE!</v>
      </c>
      <c r="N146" t="e">
        <f t="shared" si="7"/>
        <v>#VALUE!</v>
      </c>
      <c r="O146" t="str">
        <f t="shared" si="8"/>
        <v xml:space="preserve"> ,PLTD_Nanga_Erak,generator,113.154,0.372,0.57, </v>
      </c>
    </row>
    <row r="147" spans="1:15" x14ac:dyDescent="0.3">
      <c r="A147" t="s">
        <v>40</v>
      </c>
      <c r="B147" t="s">
        <v>494</v>
      </c>
      <c r="C147" t="s">
        <v>259</v>
      </c>
      <c r="D147">
        <v>112.137</v>
      </c>
      <c r="E147">
        <v>0.33</v>
      </c>
      <c r="F147">
        <v>0.3</v>
      </c>
      <c r="G147" t="s">
        <v>254</v>
      </c>
      <c r="I147" t="s">
        <v>268</v>
      </c>
      <c r="J147" t="s">
        <v>273</v>
      </c>
      <c r="L147" t="str">
        <f t="shared" si="9"/>
        <v>PLTD_Belikai</v>
      </c>
      <c r="M147" t="e">
        <f t="shared" si="7"/>
        <v>#VALUE!</v>
      </c>
      <c r="N147" t="e">
        <f t="shared" si="7"/>
        <v>#VALUE!</v>
      </c>
      <c r="O147" t="str">
        <f t="shared" si="8"/>
        <v xml:space="preserve"> ,PLTD_Belikai,generator,112.137,0.33,0.3, </v>
      </c>
    </row>
    <row r="148" spans="1:15" x14ac:dyDescent="0.3">
      <c r="A148" t="s">
        <v>69</v>
      </c>
      <c r="B148" t="s">
        <v>494</v>
      </c>
      <c r="C148" t="s">
        <v>259</v>
      </c>
      <c r="D148">
        <v>110.607</v>
      </c>
      <c r="E148">
        <v>0.124</v>
      </c>
      <c r="F148">
        <v>0.14000000000000001</v>
      </c>
      <c r="G148" t="s">
        <v>254</v>
      </c>
      <c r="I148" t="s">
        <v>268</v>
      </c>
      <c r="J148">
        <v>1987</v>
      </c>
      <c r="L148" t="str">
        <f t="shared" si="9"/>
        <v>PLTD_Kantuk</v>
      </c>
      <c r="M148" t="e">
        <f t="shared" si="7"/>
        <v>#VALUE!</v>
      </c>
      <c r="N148" t="e">
        <f t="shared" si="7"/>
        <v>#VALUE!</v>
      </c>
      <c r="O148" t="str">
        <f t="shared" si="8"/>
        <v xml:space="preserve"> ,PLTD_Kantuk,generator,110.607,0.124,0.14, </v>
      </c>
    </row>
    <row r="149" spans="1:15" x14ac:dyDescent="0.3">
      <c r="A149" t="s">
        <v>345</v>
      </c>
      <c r="B149" t="s">
        <v>494</v>
      </c>
      <c r="C149" t="s">
        <v>259</v>
      </c>
      <c r="D149">
        <v>112.723</v>
      </c>
      <c r="E149">
        <v>0.65900000000000003</v>
      </c>
      <c r="F149">
        <v>0.222</v>
      </c>
      <c r="G149" t="s">
        <v>254</v>
      </c>
      <c r="I149" t="s">
        <v>268</v>
      </c>
      <c r="J149">
        <v>1996</v>
      </c>
      <c r="L149" t="str">
        <f t="shared" si="9"/>
        <v>PLTD_Piasak</v>
      </c>
      <c r="M149" t="e">
        <f t="shared" si="7"/>
        <v>#VALUE!</v>
      </c>
      <c r="N149" t="e">
        <f t="shared" si="7"/>
        <v>#VALUE!</v>
      </c>
      <c r="O149" t="str">
        <f t="shared" si="8"/>
        <v xml:space="preserve"> ,PLTD_Piasak,generator,112.723,0.659,0.222, </v>
      </c>
    </row>
    <row r="150" spans="1:15" x14ac:dyDescent="0.3">
      <c r="A150" t="s">
        <v>128</v>
      </c>
      <c r="B150" t="s">
        <v>494</v>
      </c>
      <c r="C150" t="s">
        <v>259</v>
      </c>
      <c r="D150">
        <v>112.178</v>
      </c>
      <c r="E150">
        <v>0.33400000000000002</v>
      </c>
      <c r="F150">
        <v>0.08</v>
      </c>
      <c r="G150" t="s">
        <v>254</v>
      </c>
      <c r="I150" t="s">
        <v>268</v>
      </c>
      <c r="J150">
        <v>1996</v>
      </c>
      <c r="L150" t="str">
        <f t="shared" si="9"/>
        <v>PLTD_Nibung</v>
      </c>
      <c r="M150" t="e">
        <f t="shared" si="7"/>
        <v>#VALUE!</v>
      </c>
      <c r="N150" t="e">
        <f t="shared" si="7"/>
        <v>#VALUE!</v>
      </c>
      <c r="O150" t="str">
        <f t="shared" si="8"/>
        <v xml:space="preserve"> ,PLTD_Nibung,generator,112.178,0.334,0.08, </v>
      </c>
    </row>
    <row r="151" spans="1:15" x14ac:dyDescent="0.3">
      <c r="A151" t="s">
        <v>165</v>
      </c>
      <c r="B151" t="s">
        <v>494</v>
      </c>
      <c r="C151" t="s">
        <v>259</v>
      </c>
      <c r="D151">
        <v>112.378</v>
      </c>
      <c r="E151">
        <v>0.67</v>
      </c>
      <c r="F151">
        <v>0.496</v>
      </c>
      <c r="G151" t="s">
        <v>254</v>
      </c>
      <c r="I151" t="s">
        <v>268</v>
      </c>
      <c r="J151">
        <v>1984</v>
      </c>
      <c r="L151" t="s">
        <v>643</v>
      </c>
      <c r="M151" t="e">
        <f t="shared" si="7"/>
        <v>#VALUE!</v>
      </c>
      <c r="N151" t="e">
        <f t="shared" si="7"/>
        <v>#VALUE!</v>
      </c>
      <c r="O151" t="str">
        <f t="shared" si="8"/>
        <v xml:space="preserve"> ,PLTD_Ujung_Said,generator,112.378,0.67,0.496, </v>
      </c>
    </row>
    <row r="152" spans="1:15" x14ac:dyDescent="0.3">
      <c r="A152" t="s">
        <v>346</v>
      </c>
      <c r="B152" t="s">
        <v>494</v>
      </c>
      <c r="C152" t="s">
        <v>259</v>
      </c>
      <c r="D152">
        <v>111.994</v>
      </c>
      <c r="E152">
        <v>0.90100000000000002</v>
      </c>
      <c r="F152">
        <v>0.156</v>
      </c>
      <c r="G152" t="s">
        <v>254</v>
      </c>
      <c r="I152" t="s">
        <v>268</v>
      </c>
      <c r="J152">
        <v>1999</v>
      </c>
      <c r="L152" t="s">
        <v>644</v>
      </c>
      <c r="M152" t="e">
        <f t="shared" si="7"/>
        <v>#VALUE!</v>
      </c>
      <c r="N152" t="e">
        <f t="shared" si="7"/>
        <v>#VALUE!</v>
      </c>
      <c r="O152" t="str">
        <f t="shared" si="8"/>
        <v xml:space="preserve"> ,PLTD_Pulau_Majang,generator,111.994,0.901,0.156, </v>
      </c>
    </row>
    <row r="153" spans="1:15" x14ac:dyDescent="0.3">
      <c r="A153" t="s">
        <v>167</v>
      </c>
      <c r="B153" t="s">
        <v>494</v>
      </c>
      <c r="C153" t="s">
        <v>259</v>
      </c>
      <c r="D153">
        <v>112.491</v>
      </c>
      <c r="E153">
        <v>1.0620000000000001</v>
      </c>
      <c r="F153">
        <v>0.23799999999999999</v>
      </c>
      <c r="G153" t="s">
        <v>254</v>
      </c>
      <c r="I153" t="s">
        <v>268</v>
      </c>
      <c r="J153">
        <v>1997</v>
      </c>
      <c r="L153" t="s">
        <v>645</v>
      </c>
      <c r="M153" t="e">
        <f t="shared" si="7"/>
        <v>#VALUE!</v>
      </c>
      <c r="N153" t="e">
        <f t="shared" si="7"/>
        <v>#VALUE!</v>
      </c>
      <c r="O153" t="str">
        <f t="shared" si="8"/>
        <v xml:space="preserve"> ,PLTD_Ulak_Pauk,generator,112.491,1.062,0.238, </v>
      </c>
    </row>
    <row r="154" spans="1:15" x14ac:dyDescent="0.3">
      <c r="A154" t="s">
        <v>29</v>
      </c>
      <c r="B154" t="s">
        <v>494</v>
      </c>
      <c r="C154" t="s">
        <v>259</v>
      </c>
      <c r="D154">
        <v>111.90300000000001</v>
      </c>
      <c r="E154">
        <v>1.044</v>
      </c>
      <c r="F154">
        <v>2.085</v>
      </c>
      <c r="G154" t="s">
        <v>254</v>
      </c>
      <c r="I154" t="s">
        <v>268</v>
      </c>
      <c r="J154">
        <v>2015</v>
      </c>
      <c r="L154" t="str">
        <f t="shared" si="9"/>
        <v>PLTD_Badau</v>
      </c>
      <c r="M154" t="e">
        <f t="shared" si="7"/>
        <v>#VALUE!</v>
      </c>
      <c r="N154" t="e">
        <f t="shared" si="7"/>
        <v>#VALUE!</v>
      </c>
      <c r="O154" t="str">
        <f t="shared" si="8"/>
        <v xml:space="preserve"> ,PLTD_Badau,generator,111.903,1.044,2.085, </v>
      </c>
    </row>
    <row r="155" spans="1:15" x14ac:dyDescent="0.3">
      <c r="A155" t="s">
        <v>61</v>
      </c>
      <c r="B155" t="s">
        <v>494</v>
      </c>
      <c r="C155" t="s">
        <v>259</v>
      </c>
      <c r="D155">
        <v>111.148</v>
      </c>
      <c r="E155">
        <v>1.004</v>
      </c>
      <c r="F155">
        <v>0.30599999999999999</v>
      </c>
      <c r="G155" t="s">
        <v>254</v>
      </c>
      <c r="I155" t="s">
        <v>268</v>
      </c>
      <c r="J155">
        <v>2015</v>
      </c>
      <c r="L155" t="str">
        <f t="shared" si="9"/>
        <v>PLTD_Jasa</v>
      </c>
      <c r="M155" t="e">
        <f t="shared" si="7"/>
        <v>#VALUE!</v>
      </c>
      <c r="N155" t="e">
        <f t="shared" si="7"/>
        <v>#VALUE!</v>
      </c>
      <c r="O155" t="str">
        <f t="shared" si="8"/>
        <v xml:space="preserve"> ,PLTD_Jasa,generator,111.148,1.004,0.306, </v>
      </c>
    </row>
    <row r="156" spans="1:15" x14ac:dyDescent="0.3">
      <c r="A156" t="s">
        <v>347</v>
      </c>
      <c r="B156" t="s">
        <v>494</v>
      </c>
      <c r="C156" t="s">
        <v>259</v>
      </c>
      <c r="D156">
        <v>111.872</v>
      </c>
      <c r="E156">
        <v>1.0329999999999999</v>
      </c>
      <c r="F156">
        <v>0.32</v>
      </c>
      <c r="G156" t="s">
        <v>489</v>
      </c>
      <c r="I156" t="s">
        <v>266</v>
      </c>
      <c r="J156" t="s">
        <v>273</v>
      </c>
      <c r="L156" t="s">
        <v>646</v>
      </c>
      <c r="M156" t="e">
        <f t="shared" si="7"/>
        <v>#VALUE!</v>
      </c>
      <c r="N156" t="e">
        <f t="shared" si="7"/>
        <v>#VALUE!</v>
      </c>
      <c r="O156" t="str">
        <f t="shared" si="8"/>
        <v xml:space="preserve"> ,PLTMH_Serawak_Energi_BHD_Badau_(B),generator,111.872,1.033,0.32, </v>
      </c>
    </row>
    <row r="157" spans="1:15" x14ac:dyDescent="0.3">
      <c r="A157" t="s">
        <v>348</v>
      </c>
      <c r="B157" t="s">
        <v>494</v>
      </c>
      <c r="C157" t="s">
        <v>259</v>
      </c>
      <c r="D157">
        <v>110.355</v>
      </c>
      <c r="E157">
        <v>0.98799999999999999</v>
      </c>
      <c r="F157">
        <v>1.1200000000000001</v>
      </c>
      <c r="G157" t="s">
        <v>489</v>
      </c>
      <c r="I157" t="s">
        <v>266</v>
      </c>
      <c r="J157" t="s">
        <v>273</v>
      </c>
      <c r="L157" t="s">
        <v>647</v>
      </c>
      <c r="M157" t="e">
        <f t="shared" si="7"/>
        <v>#VALUE!</v>
      </c>
      <c r="N157" t="e">
        <f t="shared" si="7"/>
        <v>#VALUE!</v>
      </c>
      <c r="O157" t="str">
        <f t="shared" si="8"/>
        <v xml:space="preserve"> ,PLTMH_Serawak_Energi_BHD_Balai_Karangan_(B),generator,110.355,0.988,1.12, </v>
      </c>
    </row>
    <row r="158" spans="1:15" x14ac:dyDescent="0.3">
      <c r="A158" t="s">
        <v>140</v>
      </c>
      <c r="B158" t="s">
        <v>494</v>
      </c>
      <c r="C158" t="s">
        <v>259</v>
      </c>
      <c r="D158">
        <v>110.56</v>
      </c>
      <c r="E158">
        <v>0.13500000000000001</v>
      </c>
      <c r="F158">
        <v>5</v>
      </c>
      <c r="G158" t="s">
        <v>254</v>
      </c>
      <c r="I158" t="s">
        <v>267</v>
      </c>
      <c r="J158" t="s">
        <v>273</v>
      </c>
      <c r="L158" t="s">
        <v>648</v>
      </c>
      <c r="M158" t="e">
        <f t="shared" si="7"/>
        <v>#VALUE!</v>
      </c>
      <c r="N158" t="e">
        <f t="shared" si="7"/>
        <v>#VALUE!</v>
      </c>
      <c r="O158" t="str">
        <f t="shared" si="8"/>
        <v xml:space="preserve"> ,PLTD_Sewatama_Semboja,generator,110.56,0.135,5, </v>
      </c>
    </row>
    <row r="159" spans="1:15" x14ac:dyDescent="0.3">
      <c r="A159" t="s">
        <v>141</v>
      </c>
      <c r="B159" t="s">
        <v>494</v>
      </c>
      <c r="C159" t="s">
        <v>259</v>
      </c>
      <c r="D159">
        <v>110.56100000000001</v>
      </c>
      <c r="E159">
        <v>0.13500000000000001</v>
      </c>
      <c r="F159">
        <v>0</v>
      </c>
      <c r="G159" t="s">
        <v>254</v>
      </c>
      <c r="I159" t="s">
        <v>267</v>
      </c>
      <c r="J159" t="s">
        <v>273</v>
      </c>
      <c r="L159" t="s">
        <v>649</v>
      </c>
      <c r="M159" t="e">
        <f t="shared" si="7"/>
        <v>#VALUE!</v>
      </c>
      <c r="N159" t="e">
        <f t="shared" si="7"/>
        <v>#VALUE!</v>
      </c>
      <c r="O159" t="str">
        <f t="shared" si="8"/>
        <v xml:space="preserve"> ,PLTD_Sewatama_Semboja_2,generator,110.561,0.135,0, </v>
      </c>
    </row>
    <row r="160" spans="1:15" x14ac:dyDescent="0.3">
      <c r="A160" t="s">
        <v>20</v>
      </c>
      <c r="B160" t="s">
        <v>494</v>
      </c>
      <c r="C160" t="s">
        <v>259</v>
      </c>
      <c r="D160">
        <v>110.56</v>
      </c>
      <c r="E160">
        <v>0.13400000000000001</v>
      </c>
      <c r="F160">
        <v>7</v>
      </c>
      <c r="G160" t="s">
        <v>254</v>
      </c>
      <c r="I160" t="s">
        <v>267</v>
      </c>
      <c r="J160" t="s">
        <v>273</v>
      </c>
      <c r="L160" t="s">
        <v>656</v>
      </c>
      <c r="M160" t="e">
        <f t="shared" si="7"/>
        <v>#VALUE!</v>
      </c>
      <c r="N160" t="e">
        <f t="shared" si="7"/>
        <v>#VALUE!</v>
      </c>
      <c r="O160" t="str">
        <f t="shared" si="8"/>
        <v xml:space="preserve"> ,PLTD_Aggreko_Semboja,generator,110.56,0.134,7, </v>
      </c>
    </row>
    <row r="161" spans="1:15" x14ac:dyDescent="0.3">
      <c r="A161" t="s">
        <v>85</v>
      </c>
      <c r="B161" t="s">
        <v>494</v>
      </c>
      <c r="C161" t="s">
        <v>259</v>
      </c>
      <c r="D161">
        <v>110.56100000000001</v>
      </c>
      <c r="E161">
        <v>0.13400000000000001</v>
      </c>
      <c r="F161">
        <v>0</v>
      </c>
      <c r="G161" t="s">
        <v>254</v>
      </c>
      <c r="I161" t="s">
        <v>267</v>
      </c>
      <c r="J161" t="s">
        <v>273</v>
      </c>
      <c r="L161" t="s">
        <v>650</v>
      </c>
      <c r="M161" t="e">
        <f t="shared" si="7"/>
        <v>#VALUE!</v>
      </c>
      <c r="N161" t="e">
        <f t="shared" si="7"/>
        <v>#VALUE!</v>
      </c>
      <c r="O161" t="str">
        <f t="shared" si="8"/>
        <v xml:space="preserve"> ,PLTD_Koperasi_IP_Semboja,generator,110.561,0.134,0, </v>
      </c>
    </row>
    <row r="162" spans="1:15" x14ac:dyDescent="0.3">
      <c r="A162" t="s">
        <v>349</v>
      </c>
      <c r="B162" t="s">
        <v>494</v>
      </c>
      <c r="C162" t="s">
        <v>273</v>
      </c>
      <c r="D162">
        <v>110.89</v>
      </c>
      <c r="E162">
        <v>2.1000000000000001E-2</v>
      </c>
      <c r="F162">
        <v>8</v>
      </c>
      <c r="G162" t="s">
        <v>254</v>
      </c>
      <c r="I162" t="s">
        <v>267</v>
      </c>
      <c r="J162" t="s">
        <v>273</v>
      </c>
      <c r="L162" t="s">
        <v>651</v>
      </c>
      <c r="M162" t="e">
        <f t="shared" si="7"/>
        <v>#VALUE!</v>
      </c>
      <c r="N162" t="e">
        <f t="shared" si="7"/>
        <v>#VALUE!</v>
      </c>
      <c r="O162" t="str">
        <f t="shared" si="8"/>
        <v xml:space="preserve"> ,PLTD_ENSAS_Sekadau,generator,110.89,0.021,8, </v>
      </c>
    </row>
    <row r="163" spans="1:15" x14ac:dyDescent="0.3">
      <c r="A163" t="s">
        <v>137</v>
      </c>
      <c r="B163" t="s">
        <v>494</v>
      </c>
      <c r="C163" t="s">
        <v>259</v>
      </c>
      <c r="D163">
        <v>111.511</v>
      </c>
      <c r="E163">
        <v>8.5999999999999993E-2</v>
      </c>
      <c r="F163">
        <v>0</v>
      </c>
      <c r="G163" t="s">
        <v>254</v>
      </c>
      <c r="I163" t="s">
        <v>267</v>
      </c>
      <c r="J163" t="s">
        <v>273</v>
      </c>
      <c r="L163" t="s">
        <v>652</v>
      </c>
      <c r="M163" t="e">
        <f t="shared" si="7"/>
        <v>#VALUE!</v>
      </c>
      <c r="N163" t="e">
        <f t="shared" si="7"/>
        <v>#VALUE!</v>
      </c>
      <c r="O163" t="str">
        <f t="shared" si="8"/>
        <v xml:space="preserve"> ,PLTD_Sewatama_Menyurai_1,generator,111.511,0.086,0, </v>
      </c>
    </row>
    <row r="164" spans="1:15" x14ac:dyDescent="0.3">
      <c r="A164" t="s">
        <v>138</v>
      </c>
      <c r="B164" t="s">
        <v>494</v>
      </c>
      <c r="C164" t="s">
        <v>259</v>
      </c>
      <c r="D164">
        <v>111.511</v>
      </c>
      <c r="E164">
        <v>8.5999999999999993E-2</v>
      </c>
      <c r="F164">
        <v>0</v>
      </c>
      <c r="G164" t="s">
        <v>254</v>
      </c>
      <c r="I164" t="s">
        <v>267</v>
      </c>
      <c r="J164" t="s">
        <v>273</v>
      </c>
      <c r="L164" t="s">
        <v>653</v>
      </c>
      <c r="M164" t="e">
        <f t="shared" si="7"/>
        <v>#VALUE!</v>
      </c>
      <c r="N164" t="e">
        <f t="shared" si="7"/>
        <v>#VALUE!</v>
      </c>
      <c r="O164" t="str">
        <f t="shared" si="8"/>
        <v xml:space="preserve"> ,PLTD_Sewatama_Menyurai_2,generator,111.511,0.086,0, </v>
      </c>
    </row>
    <row r="165" spans="1:15" x14ac:dyDescent="0.3">
      <c r="A165" t="s">
        <v>19</v>
      </c>
      <c r="B165" t="s">
        <v>494</v>
      </c>
      <c r="C165" t="s">
        <v>259</v>
      </c>
      <c r="D165">
        <v>111.511</v>
      </c>
      <c r="E165">
        <v>8.5000000000000006E-2</v>
      </c>
      <c r="F165">
        <v>7</v>
      </c>
      <c r="G165" t="s">
        <v>254</v>
      </c>
      <c r="I165" t="s">
        <v>267</v>
      </c>
      <c r="J165" t="s">
        <v>273</v>
      </c>
      <c r="L165" t="s">
        <v>654</v>
      </c>
      <c r="M165" t="e">
        <f t="shared" si="7"/>
        <v>#VALUE!</v>
      </c>
      <c r="N165" t="e">
        <f t="shared" si="7"/>
        <v>#VALUE!</v>
      </c>
      <c r="O165" t="str">
        <f t="shared" si="8"/>
        <v xml:space="preserve"> ,PLTD_Aggreko_Menyurai,generator,111.511,0.085,7, </v>
      </c>
    </row>
    <row r="166" spans="1:15" x14ac:dyDescent="0.3">
      <c r="A166" t="s">
        <v>139</v>
      </c>
      <c r="B166" t="s">
        <v>494</v>
      </c>
      <c r="C166" t="s">
        <v>259</v>
      </c>
      <c r="D166">
        <v>111.70699999999999</v>
      </c>
      <c r="E166">
        <v>-0.34200000000000003</v>
      </c>
      <c r="F166">
        <v>7</v>
      </c>
      <c r="G166" t="s">
        <v>254</v>
      </c>
      <c r="I166" t="s">
        <v>267</v>
      </c>
      <c r="J166" t="s">
        <v>273</v>
      </c>
      <c r="L166" t="s">
        <v>655</v>
      </c>
      <c r="M166" t="e">
        <f t="shared" si="7"/>
        <v>#VALUE!</v>
      </c>
      <c r="N166" t="e">
        <f t="shared" si="7"/>
        <v>#VALUE!</v>
      </c>
      <c r="O166" t="str">
        <f t="shared" si="8"/>
        <v xml:space="preserve"> ,PLTD_Sewatama_Pinoh,generator,111.707,-0.342,7, </v>
      </c>
    </row>
    <row r="167" spans="1:15" x14ac:dyDescent="0.3">
      <c r="A167" t="s">
        <v>350</v>
      </c>
      <c r="B167" t="s">
        <v>494</v>
      </c>
      <c r="C167" t="s">
        <v>259</v>
      </c>
      <c r="D167">
        <v>111.70699999999999</v>
      </c>
      <c r="E167">
        <v>-0.34200000000000003</v>
      </c>
      <c r="F167">
        <v>1</v>
      </c>
      <c r="G167" t="s">
        <v>254</v>
      </c>
      <c r="I167" t="s">
        <v>267</v>
      </c>
      <c r="J167" t="s">
        <v>273</v>
      </c>
      <c r="L167" t="s">
        <v>657</v>
      </c>
      <c r="M167" t="e">
        <f t="shared" si="7"/>
        <v>#VALUE!</v>
      </c>
      <c r="N167" t="e">
        <f t="shared" si="7"/>
        <v>#VALUE!</v>
      </c>
      <c r="O167" t="str">
        <f t="shared" si="8"/>
        <v xml:space="preserve"> ,PLTD_Makro_SPE_Pinoh,generator,111.707,-0.342,1, </v>
      </c>
    </row>
    <row r="168" spans="1:15" x14ac:dyDescent="0.3">
      <c r="A168" t="s">
        <v>144</v>
      </c>
      <c r="B168" t="s">
        <v>494</v>
      </c>
      <c r="C168" t="s">
        <v>259</v>
      </c>
      <c r="D168">
        <v>112.92700000000001</v>
      </c>
      <c r="E168">
        <v>0.88500000000000001</v>
      </c>
      <c r="F168">
        <v>0</v>
      </c>
      <c r="G168" t="s">
        <v>254</v>
      </c>
      <c r="I168" t="s">
        <v>267</v>
      </c>
      <c r="J168" t="s">
        <v>273</v>
      </c>
      <c r="L168" t="s">
        <v>658</v>
      </c>
      <c r="M168" t="e">
        <f t="shared" si="7"/>
        <v>#VALUE!</v>
      </c>
      <c r="N168" t="e">
        <f t="shared" si="7"/>
        <v>#VALUE!</v>
      </c>
      <c r="O168" t="str">
        <f t="shared" si="8"/>
        <v xml:space="preserve"> ,PLTD_Sewatama_Sibau,generator,112.927,0.885,0, </v>
      </c>
    </row>
    <row r="169" spans="1:15" x14ac:dyDescent="0.3">
      <c r="A169" t="s">
        <v>351</v>
      </c>
      <c r="B169" t="s">
        <v>494</v>
      </c>
      <c r="C169" t="s">
        <v>259</v>
      </c>
      <c r="D169">
        <v>112.92700000000001</v>
      </c>
      <c r="E169">
        <v>0.88500000000000001</v>
      </c>
      <c r="F169">
        <v>0</v>
      </c>
      <c r="G169" t="s">
        <v>254</v>
      </c>
      <c r="I169" t="s">
        <v>267</v>
      </c>
      <c r="J169" t="s">
        <v>273</v>
      </c>
      <c r="L169" t="s">
        <v>659</v>
      </c>
      <c r="M169" t="e">
        <f t="shared" si="7"/>
        <v>#VALUE!</v>
      </c>
      <c r="N169" t="e">
        <f t="shared" si="7"/>
        <v>#VALUE!</v>
      </c>
      <c r="O169" t="str">
        <f t="shared" si="8"/>
        <v xml:space="preserve"> ,PLTD_Makro_SPE_Sibau,generator,112.927,0.885,0, </v>
      </c>
    </row>
    <row r="170" spans="1:15" x14ac:dyDescent="0.3">
      <c r="A170" t="s">
        <v>352</v>
      </c>
      <c r="B170" t="s">
        <v>494</v>
      </c>
      <c r="C170" t="s">
        <v>259</v>
      </c>
      <c r="D170">
        <v>110.828</v>
      </c>
      <c r="E170">
        <v>0.435</v>
      </c>
      <c r="F170">
        <v>2</v>
      </c>
      <c r="G170" t="s">
        <v>254</v>
      </c>
      <c r="I170" t="s">
        <v>267</v>
      </c>
      <c r="J170" t="s">
        <v>273</v>
      </c>
      <c r="L170" t="s">
        <v>662</v>
      </c>
      <c r="M170" t="e">
        <f t="shared" si="7"/>
        <v>#VALUE!</v>
      </c>
      <c r="N170" t="e">
        <f t="shared" si="7"/>
        <v>#VALUE!</v>
      </c>
      <c r="O170" t="str">
        <f t="shared" si="8"/>
        <v xml:space="preserve"> ,PLTD_Makro_SPE_Balai_Karanga,generator,110.828,0.435,2, </v>
      </c>
    </row>
    <row r="171" spans="1:15" x14ac:dyDescent="0.3">
      <c r="A171" t="s">
        <v>353</v>
      </c>
      <c r="B171" t="s">
        <v>494</v>
      </c>
      <c r="C171" t="s">
        <v>273</v>
      </c>
      <c r="D171">
        <v>111.96</v>
      </c>
      <c r="E171">
        <v>0.54300000000000004</v>
      </c>
      <c r="F171">
        <v>0</v>
      </c>
      <c r="G171" t="s">
        <v>254</v>
      </c>
      <c r="I171" t="s">
        <v>267</v>
      </c>
      <c r="J171" t="s">
        <v>273</v>
      </c>
      <c r="L171" t="s">
        <v>660</v>
      </c>
      <c r="M171" t="e">
        <f t="shared" si="7"/>
        <v>#VALUE!</v>
      </c>
      <c r="N171" t="e">
        <f t="shared" si="7"/>
        <v>#VALUE!</v>
      </c>
      <c r="O171" t="str">
        <f t="shared" si="8"/>
        <v xml:space="preserve"> ,PLTD_Makro_SPE_Semitau,generator,111.96,0.543,0, </v>
      </c>
    </row>
    <row r="172" spans="1:15" x14ac:dyDescent="0.3">
      <c r="A172" t="s">
        <v>354</v>
      </c>
      <c r="B172" t="s">
        <v>494</v>
      </c>
      <c r="C172" t="s">
        <v>273</v>
      </c>
      <c r="D172">
        <v>111.542</v>
      </c>
      <c r="E172">
        <v>0.8</v>
      </c>
      <c r="F172">
        <v>1</v>
      </c>
      <c r="G172" t="s">
        <v>254</v>
      </c>
      <c r="I172" t="s">
        <v>267</v>
      </c>
      <c r="J172" t="s">
        <v>273</v>
      </c>
      <c r="L172" t="s">
        <v>663</v>
      </c>
      <c r="M172" t="e">
        <f t="shared" si="7"/>
        <v>#VALUE!</v>
      </c>
      <c r="N172" t="e">
        <f t="shared" si="7"/>
        <v>#VALUE!</v>
      </c>
      <c r="O172" t="str">
        <f t="shared" si="8"/>
        <v xml:space="preserve"> ,PLTD_Makro_SPE_Kota_Baru,generator,111.542,0.8,1, </v>
      </c>
    </row>
    <row r="173" spans="1:15" x14ac:dyDescent="0.3">
      <c r="A173" t="s">
        <v>355</v>
      </c>
      <c r="B173" t="s">
        <v>494</v>
      </c>
      <c r="C173" t="s">
        <v>273</v>
      </c>
      <c r="D173">
        <v>112.303</v>
      </c>
      <c r="E173">
        <v>0.37</v>
      </c>
      <c r="F173">
        <v>0</v>
      </c>
      <c r="G173" t="s">
        <v>254</v>
      </c>
      <c r="I173" t="s">
        <v>267</v>
      </c>
      <c r="J173" t="s">
        <v>273</v>
      </c>
      <c r="L173" t="s">
        <v>661</v>
      </c>
      <c r="M173" t="e">
        <f t="shared" si="7"/>
        <v>#VALUE!</v>
      </c>
      <c r="N173" t="e">
        <f t="shared" si="7"/>
        <v>#VALUE!</v>
      </c>
      <c r="O173" t="str">
        <f t="shared" si="8"/>
        <v xml:space="preserve"> ,PLTD_Makro_SPE_Tepuai,generator,112.303,0.37,0, </v>
      </c>
    </row>
    <row r="174" spans="1:15" x14ac:dyDescent="0.3">
      <c r="A174" t="s">
        <v>356</v>
      </c>
      <c r="B174" t="s">
        <v>494</v>
      </c>
      <c r="C174" t="s">
        <v>259</v>
      </c>
      <c r="D174">
        <v>111.511</v>
      </c>
      <c r="E174">
        <v>8.5000000000000006E-2</v>
      </c>
      <c r="F174">
        <v>2</v>
      </c>
      <c r="G174" t="s">
        <v>254</v>
      </c>
      <c r="I174" t="s">
        <v>267</v>
      </c>
      <c r="J174" t="s">
        <v>273</v>
      </c>
      <c r="L174" t="s">
        <v>664</v>
      </c>
      <c r="M174" t="e">
        <f t="shared" si="7"/>
        <v>#VALUE!</v>
      </c>
      <c r="N174" t="e">
        <f t="shared" si="7"/>
        <v>#VALUE!</v>
      </c>
      <c r="O174" t="str">
        <f t="shared" si="8"/>
        <v xml:space="preserve"> ,PLTD_Makro_Sintang,generator,111.511,0.085,2, </v>
      </c>
    </row>
    <row r="175" spans="1:15" x14ac:dyDescent="0.3">
      <c r="A175" t="s">
        <v>357</v>
      </c>
      <c r="B175" t="s">
        <v>494</v>
      </c>
      <c r="C175" t="s">
        <v>261</v>
      </c>
      <c r="D175">
        <v>115.226</v>
      </c>
      <c r="E175">
        <v>-3.0939999999999999</v>
      </c>
      <c r="F175">
        <v>0.18</v>
      </c>
      <c r="G175" t="s">
        <v>254</v>
      </c>
      <c r="I175" t="s">
        <v>268</v>
      </c>
      <c r="J175">
        <v>1995</v>
      </c>
      <c r="L175" t="s">
        <v>665</v>
      </c>
      <c r="M175" t="e">
        <f t="shared" si="7"/>
        <v>#VALUE!</v>
      </c>
      <c r="N175" t="e">
        <f t="shared" si="7"/>
        <v>#VALUE!</v>
      </c>
      <c r="O175" t="str">
        <f t="shared" si="8"/>
        <v xml:space="preserve"> ,PLTD_ULD_Benua_Riam,generator,115.226,-3.094,0.18, </v>
      </c>
    </row>
    <row r="176" spans="1:15" x14ac:dyDescent="0.3">
      <c r="A176" t="s">
        <v>358</v>
      </c>
      <c r="B176" t="s">
        <v>494</v>
      </c>
      <c r="C176" t="s">
        <v>261</v>
      </c>
      <c r="D176">
        <v>115.199</v>
      </c>
      <c r="E176">
        <v>-3.0819999999999999</v>
      </c>
      <c r="F176">
        <v>0.42</v>
      </c>
      <c r="G176" t="s">
        <v>254</v>
      </c>
      <c r="I176" t="s">
        <v>268</v>
      </c>
      <c r="J176">
        <v>1992</v>
      </c>
      <c r="L176" t="s">
        <v>666</v>
      </c>
      <c r="M176" t="e">
        <f t="shared" si="7"/>
        <v>#VALUE!</v>
      </c>
      <c r="N176" t="e">
        <f t="shared" si="7"/>
        <v>#VALUE!</v>
      </c>
      <c r="O176" t="str">
        <f t="shared" si="8"/>
        <v xml:space="preserve"> ,PLTD_ULD_Rantau_Bujur,generator,115.199,-3.082,0.42, </v>
      </c>
    </row>
    <row r="177" spans="1:15" x14ac:dyDescent="0.3">
      <c r="A177" t="s">
        <v>359</v>
      </c>
      <c r="B177" t="s">
        <v>494</v>
      </c>
      <c r="C177" t="s">
        <v>260</v>
      </c>
      <c r="D177">
        <v>113.572</v>
      </c>
      <c r="E177">
        <v>-1.2889999999999999</v>
      </c>
      <c r="F177">
        <v>2.1</v>
      </c>
      <c r="G177" t="s">
        <v>254</v>
      </c>
      <c r="I177" t="s">
        <v>268</v>
      </c>
      <c r="J177">
        <v>1994</v>
      </c>
      <c r="L177" t="s">
        <v>667</v>
      </c>
      <c r="M177" t="e">
        <f t="shared" si="7"/>
        <v>#VALUE!</v>
      </c>
      <c r="N177" t="e">
        <f t="shared" si="7"/>
        <v>#VALUE!</v>
      </c>
      <c r="O177" t="str">
        <f t="shared" si="8"/>
        <v xml:space="preserve"> ,PLTD_ULD_Tumbang_Jutuh,generator,113.572,-1.289,2.1, </v>
      </c>
    </row>
    <row r="178" spans="1:15" x14ac:dyDescent="0.3">
      <c r="A178" t="s">
        <v>360</v>
      </c>
      <c r="B178" t="s">
        <v>494</v>
      </c>
      <c r="C178" t="s">
        <v>260</v>
      </c>
      <c r="D178">
        <v>113.378</v>
      </c>
      <c r="E178">
        <v>-1.361</v>
      </c>
      <c r="F178">
        <v>1</v>
      </c>
      <c r="G178" t="s">
        <v>254</v>
      </c>
      <c r="I178" t="s">
        <v>268</v>
      </c>
      <c r="J178">
        <v>1994</v>
      </c>
      <c r="L178" t="s">
        <v>668</v>
      </c>
      <c r="M178" t="e">
        <f t="shared" si="7"/>
        <v>#VALUE!</v>
      </c>
      <c r="N178" t="e">
        <f t="shared" si="7"/>
        <v>#VALUE!</v>
      </c>
      <c r="O178" t="str">
        <f t="shared" si="8"/>
        <v xml:space="preserve"> ,PLTD_ULD_Tumbang_Talaken,generator,113.378,-1.361,1, </v>
      </c>
    </row>
    <row r="179" spans="1:15" x14ac:dyDescent="0.3">
      <c r="A179" t="s">
        <v>361</v>
      </c>
      <c r="B179" t="s">
        <v>494</v>
      </c>
      <c r="C179" t="s">
        <v>260</v>
      </c>
      <c r="D179">
        <v>112.122</v>
      </c>
      <c r="E179">
        <v>-1.9359999999999999</v>
      </c>
      <c r="F179">
        <v>1.5840000000000001</v>
      </c>
      <c r="G179" t="s">
        <v>254</v>
      </c>
      <c r="I179" t="s">
        <v>268</v>
      </c>
      <c r="J179">
        <v>1999</v>
      </c>
      <c r="L179" t="s">
        <v>669</v>
      </c>
      <c r="M179" t="e">
        <f t="shared" si="7"/>
        <v>#VALUE!</v>
      </c>
      <c r="N179" t="e">
        <f t="shared" si="7"/>
        <v>#VALUE!</v>
      </c>
      <c r="O179" t="str">
        <f t="shared" si="8"/>
        <v xml:space="preserve"> ,PLTD_ULD_Tewah,generator,112.122,-1.936,1.584, </v>
      </c>
    </row>
    <row r="180" spans="1:15" x14ac:dyDescent="0.3">
      <c r="A180" t="s">
        <v>362</v>
      </c>
      <c r="B180" t="s">
        <v>494</v>
      </c>
      <c r="C180" t="s">
        <v>260</v>
      </c>
      <c r="D180">
        <v>113.55</v>
      </c>
      <c r="E180">
        <v>-0.91600000000000004</v>
      </c>
      <c r="F180">
        <v>1.06</v>
      </c>
      <c r="G180" t="s">
        <v>254</v>
      </c>
      <c r="I180" t="s">
        <v>268</v>
      </c>
      <c r="J180">
        <v>1985</v>
      </c>
      <c r="L180" t="s">
        <v>670</v>
      </c>
      <c r="M180" t="e">
        <f t="shared" si="7"/>
        <v>#VALUE!</v>
      </c>
      <c r="N180" t="e">
        <f t="shared" si="7"/>
        <v>#VALUE!</v>
      </c>
      <c r="O180" t="str">
        <f t="shared" si="8"/>
        <v xml:space="preserve"> ,PLTD_ULD_Tumbang_Miri,generator,113.55,-0.916,1.06, </v>
      </c>
    </row>
    <row r="181" spans="1:15" x14ac:dyDescent="0.3">
      <c r="A181" t="s">
        <v>163</v>
      </c>
      <c r="B181" t="s">
        <v>494</v>
      </c>
      <c r="C181" t="s">
        <v>260</v>
      </c>
      <c r="D181">
        <v>113.82299999999999</v>
      </c>
      <c r="E181">
        <v>-1.0649999999999999</v>
      </c>
      <c r="F181">
        <v>0.16</v>
      </c>
      <c r="G181" t="s">
        <v>254</v>
      </c>
      <c r="I181" t="s">
        <v>268</v>
      </c>
      <c r="J181">
        <v>1994</v>
      </c>
      <c r="L181" t="s">
        <v>671</v>
      </c>
      <c r="M181" t="e">
        <f t="shared" si="7"/>
        <v>#VALUE!</v>
      </c>
      <c r="N181" t="e">
        <f t="shared" si="7"/>
        <v>#VALUE!</v>
      </c>
      <c r="O181" t="str">
        <f t="shared" si="8"/>
        <v xml:space="preserve"> ,PLTD_ULD_Tumbang_Tambirah,generator,113.823,-1.065,0.16, </v>
      </c>
    </row>
    <row r="182" spans="1:15" x14ac:dyDescent="0.3">
      <c r="A182" t="s">
        <v>363</v>
      </c>
      <c r="B182" t="s">
        <v>494</v>
      </c>
      <c r="C182" t="s">
        <v>260</v>
      </c>
      <c r="D182">
        <v>113.872</v>
      </c>
      <c r="E182">
        <v>-1.2170000000000001</v>
      </c>
      <c r="F182">
        <v>0.61599999999999999</v>
      </c>
      <c r="G182" t="s">
        <v>254</v>
      </c>
      <c r="I182" t="s">
        <v>268</v>
      </c>
      <c r="J182">
        <v>1992</v>
      </c>
      <c r="L182" t="s">
        <v>672</v>
      </c>
      <c r="M182" t="e">
        <f t="shared" si="7"/>
        <v>#VALUE!</v>
      </c>
      <c r="N182" t="e">
        <f t="shared" si="7"/>
        <v>#VALUE!</v>
      </c>
      <c r="O182" t="str">
        <f t="shared" si="8"/>
        <v xml:space="preserve"> ,PLTD_ULD_Tumbang_Miwan,generator,113.872,-1.217,0.616, </v>
      </c>
    </row>
    <row r="183" spans="1:15" x14ac:dyDescent="0.3">
      <c r="A183" t="s">
        <v>364</v>
      </c>
      <c r="B183" t="s">
        <v>494</v>
      </c>
      <c r="C183" t="s">
        <v>260</v>
      </c>
      <c r="D183">
        <v>113.093</v>
      </c>
      <c r="E183">
        <v>-1.3460000000000001</v>
      </c>
      <c r="F183">
        <v>1.22</v>
      </c>
      <c r="G183" t="s">
        <v>254</v>
      </c>
      <c r="I183" t="s">
        <v>268</v>
      </c>
      <c r="J183">
        <v>1992</v>
      </c>
      <c r="L183" t="s">
        <v>673</v>
      </c>
      <c r="M183" t="e">
        <f t="shared" si="7"/>
        <v>#VALUE!</v>
      </c>
      <c r="N183" t="e">
        <f t="shared" si="7"/>
        <v>#VALUE!</v>
      </c>
      <c r="O183" t="str">
        <f t="shared" si="8"/>
        <v xml:space="preserve"> ,PLTD_ULD_Tumbang_Kaman,generator,113.093,-1.346,1.22, </v>
      </c>
    </row>
    <row r="184" spans="1:15" x14ac:dyDescent="0.3">
      <c r="A184" t="s">
        <v>365</v>
      </c>
      <c r="B184" t="s">
        <v>494</v>
      </c>
      <c r="C184" t="s">
        <v>260</v>
      </c>
      <c r="D184">
        <v>112.691</v>
      </c>
      <c r="E184">
        <v>-1.1879999999999999</v>
      </c>
      <c r="F184">
        <v>0.56000000000000005</v>
      </c>
      <c r="G184" t="s">
        <v>254</v>
      </c>
      <c r="I184" t="s">
        <v>268</v>
      </c>
      <c r="J184">
        <v>1983</v>
      </c>
      <c r="L184" t="s">
        <v>674</v>
      </c>
      <c r="M184" t="e">
        <f t="shared" si="7"/>
        <v>#VALUE!</v>
      </c>
      <c r="N184" t="e">
        <f t="shared" si="7"/>
        <v>#VALUE!</v>
      </c>
      <c r="O184" t="str">
        <f t="shared" si="8"/>
        <v xml:space="preserve"> ,PLTD_ULD_Tumbang_Hiran,generator,112.691,-1.188,0.56, </v>
      </c>
    </row>
    <row r="185" spans="1:15" x14ac:dyDescent="0.3">
      <c r="A185" t="s">
        <v>366</v>
      </c>
      <c r="B185" t="s">
        <v>494</v>
      </c>
      <c r="C185" t="s">
        <v>260</v>
      </c>
      <c r="D185">
        <v>112.425</v>
      </c>
      <c r="E185">
        <v>-1.161</v>
      </c>
      <c r="F185">
        <v>0.46</v>
      </c>
      <c r="G185" t="s">
        <v>254</v>
      </c>
      <c r="I185" t="s">
        <v>268</v>
      </c>
      <c r="J185">
        <v>1995</v>
      </c>
      <c r="L185" t="s">
        <v>675</v>
      </c>
      <c r="M185" t="e">
        <f t="shared" si="7"/>
        <v>#VALUE!</v>
      </c>
      <c r="N185" t="e">
        <f t="shared" si="7"/>
        <v>#VALUE!</v>
      </c>
      <c r="O185" t="str">
        <f t="shared" si="8"/>
        <v xml:space="preserve"> ,PLTD_ULD_Tumbang_Senamang,generator,112.425,-1.161,0.46, </v>
      </c>
    </row>
    <row r="186" spans="1:15" x14ac:dyDescent="0.3">
      <c r="A186" t="s">
        <v>367</v>
      </c>
      <c r="B186" t="s">
        <v>494</v>
      </c>
      <c r="C186" t="s">
        <v>260</v>
      </c>
      <c r="D186">
        <v>113.33</v>
      </c>
      <c r="E186">
        <v>-2.4209999999999998</v>
      </c>
      <c r="F186">
        <v>0.12</v>
      </c>
      <c r="G186" t="s">
        <v>254</v>
      </c>
      <c r="I186" t="s">
        <v>268</v>
      </c>
      <c r="J186">
        <v>1990</v>
      </c>
      <c r="L186" t="s">
        <v>676</v>
      </c>
      <c r="M186" t="e">
        <f t="shared" si="7"/>
        <v>#VALUE!</v>
      </c>
      <c r="N186" t="e">
        <f t="shared" si="7"/>
        <v>#VALUE!</v>
      </c>
      <c r="O186" t="str">
        <f t="shared" si="8"/>
        <v xml:space="preserve"> ,PLTD_ULD_Telaga,generator,113.33,-2.421,0.12, </v>
      </c>
    </row>
    <row r="187" spans="1:15" x14ac:dyDescent="0.3">
      <c r="A187" t="s">
        <v>368</v>
      </c>
      <c r="B187" t="s">
        <v>494</v>
      </c>
      <c r="C187" t="s">
        <v>260</v>
      </c>
      <c r="D187">
        <v>113.33</v>
      </c>
      <c r="E187">
        <v>-3.2559999999999998</v>
      </c>
      <c r="F187">
        <v>5</v>
      </c>
      <c r="G187" t="s">
        <v>254</v>
      </c>
      <c r="I187" t="s">
        <v>268</v>
      </c>
      <c r="J187">
        <v>1983</v>
      </c>
      <c r="L187" t="str">
        <f t="shared" si="9"/>
        <v>PLTD_Pagatan</v>
      </c>
      <c r="M187" t="e">
        <f t="shared" si="7"/>
        <v>#VALUE!</v>
      </c>
      <c r="N187" t="e">
        <f t="shared" si="7"/>
        <v>#VALUE!</v>
      </c>
      <c r="O187" t="str">
        <f t="shared" si="8"/>
        <v xml:space="preserve"> ,PLTD_Pagatan,generator,113.33,-3.256,5, </v>
      </c>
    </row>
    <row r="188" spans="1:15" x14ac:dyDescent="0.3">
      <c r="A188" t="s">
        <v>369</v>
      </c>
      <c r="B188" t="s">
        <v>494</v>
      </c>
      <c r="C188" t="s">
        <v>260</v>
      </c>
      <c r="D188">
        <v>112.27</v>
      </c>
      <c r="E188">
        <v>-2.8639999999999999</v>
      </c>
      <c r="F188">
        <v>0.45</v>
      </c>
      <c r="G188" t="s">
        <v>254</v>
      </c>
      <c r="I188" t="s">
        <v>268</v>
      </c>
      <c r="J188">
        <v>1987</v>
      </c>
      <c r="L188" t="s">
        <v>677</v>
      </c>
      <c r="M188" t="e">
        <f t="shared" si="7"/>
        <v>#VALUE!</v>
      </c>
      <c r="N188" t="e">
        <f t="shared" si="7"/>
        <v>#VALUE!</v>
      </c>
      <c r="O188" t="str">
        <f t="shared" si="8"/>
        <v xml:space="preserve"> ,PLTD_Telaga_Pulang,generator,112.27,-2.864,0.45, </v>
      </c>
    </row>
    <row r="189" spans="1:15" x14ac:dyDescent="0.3">
      <c r="A189" t="s">
        <v>100</v>
      </c>
      <c r="B189" t="s">
        <v>494</v>
      </c>
      <c r="C189" t="s">
        <v>260</v>
      </c>
      <c r="D189">
        <v>113.26900000000001</v>
      </c>
      <c r="E189">
        <v>-2.9889999999999999</v>
      </c>
      <c r="F189">
        <v>1.3520000000000001</v>
      </c>
      <c r="G189" t="s">
        <v>254</v>
      </c>
      <c r="I189" t="s">
        <v>268</v>
      </c>
      <c r="J189">
        <v>1994</v>
      </c>
      <c r="L189" t="str">
        <f t="shared" si="9"/>
        <v>PLTD_Mendawai</v>
      </c>
      <c r="M189" t="e">
        <f t="shared" si="7"/>
        <v>#VALUE!</v>
      </c>
      <c r="N189" t="e">
        <f t="shared" si="7"/>
        <v>#VALUE!</v>
      </c>
      <c r="O189" t="str">
        <f t="shared" si="8"/>
        <v xml:space="preserve"> ,PLTD_Mendawai,generator,113.269,-2.989,1.352, </v>
      </c>
    </row>
    <row r="190" spans="1:15" x14ac:dyDescent="0.3">
      <c r="A190" t="s">
        <v>370</v>
      </c>
      <c r="B190" t="s">
        <v>494</v>
      </c>
      <c r="C190" t="s">
        <v>260</v>
      </c>
      <c r="D190">
        <v>111.92</v>
      </c>
      <c r="E190">
        <v>-2.1920000000000002</v>
      </c>
      <c r="F190">
        <v>0.8</v>
      </c>
      <c r="G190" t="s">
        <v>254</v>
      </c>
      <c r="I190" t="s">
        <v>268</v>
      </c>
      <c r="J190">
        <v>1987</v>
      </c>
      <c r="L190" t="str">
        <f t="shared" si="9"/>
        <v>PLTD_Pangkut</v>
      </c>
      <c r="M190" t="e">
        <f t="shared" si="7"/>
        <v>#VALUE!</v>
      </c>
      <c r="N190" t="e">
        <f t="shared" si="7"/>
        <v>#VALUE!</v>
      </c>
      <c r="O190" t="str">
        <f t="shared" si="8"/>
        <v xml:space="preserve"> ,PLTD_Pangkut,generator,111.92,-2.192,0.8, </v>
      </c>
    </row>
    <row r="191" spans="1:15" x14ac:dyDescent="0.3">
      <c r="A191" t="s">
        <v>77</v>
      </c>
      <c r="B191" t="s">
        <v>494</v>
      </c>
      <c r="C191" t="s">
        <v>260</v>
      </c>
      <c r="D191">
        <v>111.792</v>
      </c>
      <c r="E191">
        <v>-2.476</v>
      </c>
      <c r="F191">
        <v>0.12</v>
      </c>
      <c r="G191" t="s">
        <v>254</v>
      </c>
      <c r="I191" t="s">
        <v>268</v>
      </c>
      <c r="J191">
        <v>1994</v>
      </c>
      <c r="L191" t="str">
        <f t="shared" si="9"/>
        <v>PLTD_Kenambui</v>
      </c>
      <c r="M191" t="e">
        <f t="shared" si="7"/>
        <v>#VALUE!</v>
      </c>
      <c r="N191" t="e">
        <f t="shared" si="7"/>
        <v>#VALUE!</v>
      </c>
      <c r="O191" t="str">
        <f t="shared" si="8"/>
        <v xml:space="preserve"> ,PLTD_Kenambui,generator,111.792,-2.476,0.12, </v>
      </c>
    </row>
    <row r="192" spans="1:15" x14ac:dyDescent="0.3">
      <c r="A192" t="s">
        <v>371</v>
      </c>
      <c r="B192" t="s">
        <v>494</v>
      </c>
      <c r="C192" t="s">
        <v>260</v>
      </c>
      <c r="D192">
        <v>112.18600000000001</v>
      </c>
      <c r="E192">
        <v>-2.048</v>
      </c>
      <c r="F192">
        <v>0.96</v>
      </c>
      <c r="G192" t="s">
        <v>254</v>
      </c>
      <c r="I192" t="s">
        <v>268</v>
      </c>
      <c r="J192">
        <v>1986</v>
      </c>
      <c r="L192" t="s">
        <v>678</v>
      </c>
      <c r="M192" t="e">
        <f t="shared" si="7"/>
        <v>#VALUE!</v>
      </c>
      <c r="N192" t="e">
        <f t="shared" si="7"/>
        <v>#VALUE!</v>
      </c>
      <c r="O192" t="str">
        <f t="shared" si="8"/>
        <v xml:space="preserve"> ,PLTD_Rantau_Pulut,generator,112.186,-2.048,0.96, </v>
      </c>
    </row>
    <row r="193" spans="1:15" x14ac:dyDescent="0.3">
      <c r="A193" t="s">
        <v>152</v>
      </c>
      <c r="B193" t="s">
        <v>494</v>
      </c>
      <c r="C193" t="s">
        <v>260</v>
      </c>
      <c r="D193">
        <v>112.18600000000001</v>
      </c>
      <c r="E193">
        <v>-2.048</v>
      </c>
      <c r="F193">
        <v>1.1000000000000001</v>
      </c>
      <c r="G193" t="s">
        <v>254</v>
      </c>
      <c r="I193" t="s">
        <v>268</v>
      </c>
      <c r="J193">
        <v>1995</v>
      </c>
      <c r="L193" t="str">
        <f t="shared" si="9"/>
        <v>PLTD_Sukamandang</v>
      </c>
      <c r="M193" t="e">
        <f t="shared" si="7"/>
        <v>#VALUE!</v>
      </c>
      <c r="N193" t="e">
        <f t="shared" si="7"/>
        <v>#VALUE!</v>
      </c>
      <c r="O193" t="str">
        <f t="shared" si="8"/>
        <v xml:space="preserve"> ,PLTD_Sukamandang,generator,112.186,-2.048,1.1, </v>
      </c>
    </row>
    <row r="194" spans="1:15" x14ac:dyDescent="0.3">
      <c r="A194" t="s">
        <v>372</v>
      </c>
      <c r="B194" t="s">
        <v>494</v>
      </c>
      <c r="C194" t="s">
        <v>260</v>
      </c>
      <c r="D194">
        <v>111.928</v>
      </c>
      <c r="E194">
        <v>-1.3009999999999999</v>
      </c>
      <c r="F194">
        <v>0.498</v>
      </c>
      <c r="G194" t="s">
        <v>254</v>
      </c>
      <c r="I194" t="s">
        <v>268</v>
      </c>
      <c r="J194">
        <v>1994</v>
      </c>
      <c r="L194" t="s">
        <v>679</v>
      </c>
      <c r="M194" t="e">
        <f t="shared" si="7"/>
        <v>#VALUE!</v>
      </c>
      <c r="N194" t="e">
        <f t="shared" si="7"/>
        <v>#VALUE!</v>
      </c>
      <c r="O194" t="str">
        <f t="shared" si="8"/>
        <v xml:space="preserve"> ,PLTD_Tumbang_Manjul,generator,111.928,-1.301,0.498, </v>
      </c>
    </row>
    <row r="195" spans="1:15" x14ac:dyDescent="0.3">
      <c r="A195" t="s">
        <v>90</v>
      </c>
      <c r="B195" t="s">
        <v>494</v>
      </c>
      <c r="C195" t="s">
        <v>260</v>
      </c>
      <c r="D195">
        <v>110.739</v>
      </c>
      <c r="E195">
        <v>-2.9849999999999999</v>
      </c>
      <c r="F195">
        <v>0.92</v>
      </c>
      <c r="G195" t="s">
        <v>254</v>
      </c>
      <c r="I195" t="s">
        <v>268</v>
      </c>
      <c r="J195">
        <v>1983</v>
      </c>
      <c r="L195" t="s">
        <v>680</v>
      </c>
      <c r="M195" t="e">
        <f t="shared" ref="M195:N258" si="10">REPLACE(L195, FIND(" ", L195), 1, "_")</f>
        <v>#VALUE!</v>
      </c>
      <c r="N195" t="e">
        <f t="shared" si="10"/>
        <v>#VALUE!</v>
      </c>
      <c r="O195" t="str">
        <f t="shared" ref="O195:O258" si="11">CONCATENATE(" ",",",L195,",",B195,",",D195,",",E195,",",F195,","," ")</f>
        <v xml:space="preserve"> ,PLTD_Kuala_Jelai,generator,110.739,-2.985,0.92, </v>
      </c>
    </row>
    <row r="196" spans="1:15" x14ac:dyDescent="0.3">
      <c r="A196" t="s">
        <v>33</v>
      </c>
      <c r="B196" t="s">
        <v>494</v>
      </c>
      <c r="C196" t="s">
        <v>260</v>
      </c>
      <c r="D196">
        <v>111.182</v>
      </c>
      <c r="E196">
        <v>-2.992</v>
      </c>
      <c r="F196">
        <v>0.54</v>
      </c>
      <c r="G196" t="s">
        <v>254</v>
      </c>
      <c r="I196" t="s">
        <v>268</v>
      </c>
      <c r="J196">
        <v>1982</v>
      </c>
      <c r="L196" t="s">
        <v>681</v>
      </c>
      <c r="M196" t="e">
        <f t="shared" si="10"/>
        <v>#VALUE!</v>
      </c>
      <c r="N196" t="e">
        <f t="shared" si="10"/>
        <v>#VALUE!</v>
      </c>
      <c r="O196" t="str">
        <f t="shared" si="11"/>
        <v xml:space="preserve"> ,PLTD_Balai_Riam,generator,111.182,-2.992,0.54, </v>
      </c>
    </row>
    <row r="197" spans="1:15" x14ac:dyDescent="0.3">
      <c r="A197" t="s">
        <v>101</v>
      </c>
      <c r="B197" t="s">
        <v>494</v>
      </c>
      <c r="C197" t="s">
        <v>260</v>
      </c>
      <c r="D197">
        <v>111.694</v>
      </c>
      <c r="E197">
        <v>-1.986</v>
      </c>
      <c r="F197">
        <v>1.7</v>
      </c>
      <c r="G197" t="s">
        <v>254</v>
      </c>
      <c r="I197" t="s">
        <v>268</v>
      </c>
      <c r="J197">
        <v>2005</v>
      </c>
      <c r="L197" t="s">
        <v>682</v>
      </c>
      <c r="M197" t="e">
        <f t="shared" si="10"/>
        <v>#VALUE!</v>
      </c>
      <c r="N197" t="e">
        <f t="shared" si="10"/>
        <v>#VALUE!</v>
      </c>
      <c r="O197" t="str">
        <f t="shared" si="11"/>
        <v xml:space="preserve"> ,PLTD_Mentobi_Raya,generator,111.694,-1.986,1.7, </v>
      </c>
    </row>
    <row r="198" spans="1:15" x14ac:dyDescent="0.3">
      <c r="A198" t="s">
        <v>373</v>
      </c>
      <c r="B198" t="s">
        <v>494</v>
      </c>
      <c r="C198" t="s">
        <v>260</v>
      </c>
      <c r="D198">
        <v>111.04300000000001</v>
      </c>
      <c r="E198">
        <v>-1.61</v>
      </c>
      <c r="F198">
        <v>0.28999999999999998</v>
      </c>
      <c r="G198" t="s">
        <v>254</v>
      </c>
      <c r="I198" t="s">
        <v>268</v>
      </c>
      <c r="J198">
        <v>1994</v>
      </c>
      <c r="L198" t="str">
        <f t="shared" ref="L195:L258" si="12">REPLACE(A198, FIND(" ", A198), 1, "_")</f>
        <v>PLTD_Kudangan</v>
      </c>
      <c r="M198" t="e">
        <f t="shared" si="10"/>
        <v>#VALUE!</v>
      </c>
      <c r="N198" t="e">
        <f t="shared" si="10"/>
        <v>#VALUE!</v>
      </c>
      <c r="O198" t="str">
        <f t="shared" si="11"/>
        <v xml:space="preserve"> ,PLTD_Kudangan,generator,111.043,-1.61,0.29, </v>
      </c>
    </row>
    <row r="199" spans="1:15" x14ac:dyDescent="0.3">
      <c r="A199" t="s">
        <v>374</v>
      </c>
      <c r="B199" t="s">
        <v>494</v>
      </c>
      <c r="C199" t="s">
        <v>260</v>
      </c>
      <c r="D199">
        <v>111.31699999999999</v>
      </c>
      <c r="E199">
        <v>-1.8919999999999999</v>
      </c>
      <c r="F199">
        <v>11.65</v>
      </c>
      <c r="G199" t="s">
        <v>254</v>
      </c>
      <c r="I199" t="s">
        <v>268</v>
      </c>
      <c r="J199">
        <v>1994</v>
      </c>
      <c r="L199" t="s">
        <v>683</v>
      </c>
      <c r="M199" t="e">
        <f t="shared" si="10"/>
        <v>#VALUE!</v>
      </c>
      <c r="N199" t="e">
        <f t="shared" si="10"/>
        <v>#VALUE!</v>
      </c>
      <c r="O199" t="str">
        <f t="shared" si="11"/>
        <v xml:space="preserve"> ,PLTD_Tapin_Bini,generator,111.317,-1.892,11.65, </v>
      </c>
    </row>
    <row r="200" spans="1:15" x14ac:dyDescent="0.3">
      <c r="A200" t="s">
        <v>6</v>
      </c>
      <c r="B200" t="s">
        <v>494</v>
      </c>
      <c r="C200" t="s">
        <v>260</v>
      </c>
      <c r="D200">
        <v>112.542</v>
      </c>
      <c r="E200">
        <v>-2.38</v>
      </c>
      <c r="F200">
        <v>1</v>
      </c>
      <c r="G200" t="s">
        <v>252</v>
      </c>
      <c r="I200" t="s">
        <v>265</v>
      </c>
      <c r="J200">
        <v>2014</v>
      </c>
      <c r="L200" t="s">
        <v>684</v>
      </c>
      <c r="M200" t="e">
        <f t="shared" si="10"/>
        <v>#VALUE!</v>
      </c>
      <c r="N200" t="e">
        <f t="shared" si="10"/>
        <v>#VALUE!</v>
      </c>
      <c r="O200" t="str">
        <f t="shared" si="11"/>
        <v xml:space="preserve"> ,PLTBg_Maju_Aneka_Sawit,generator,112.542,-2.38,1, </v>
      </c>
    </row>
    <row r="201" spans="1:15" x14ac:dyDescent="0.3">
      <c r="A201" t="s">
        <v>9</v>
      </c>
      <c r="B201" t="s">
        <v>494</v>
      </c>
      <c r="C201" t="s">
        <v>260</v>
      </c>
      <c r="D201">
        <v>112.455</v>
      </c>
      <c r="E201">
        <v>-2.399</v>
      </c>
      <c r="F201">
        <v>2.4</v>
      </c>
      <c r="G201" t="s">
        <v>252</v>
      </c>
      <c r="I201" t="s">
        <v>265</v>
      </c>
      <c r="J201">
        <v>2014</v>
      </c>
      <c r="L201" t="s">
        <v>685</v>
      </c>
      <c r="M201" t="e">
        <f t="shared" si="10"/>
        <v>#VALUE!</v>
      </c>
      <c r="N201" t="e">
        <f t="shared" si="10"/>
        <v>#VALUE!</v>
      </c>
      <c r="O201" t="str">
        <f t="shared" si="11"/>
        <v xml:space="preserve"> ,PLTBg_Sukajadi_Sawit_Mekar,generator,112.455,-2.399,2.4, </v>
      </c>
    </row>
    <row r="202" spans="1:15" x14ac:dyDescent="0.3">
      <c r="A202" t="s">
        <v>10</v>
      </c>
      <c r="B202" t="s">
        <v>494</v>
      </c>
      <c r="C202" t="s">
        <v>260</v>
      </c>
      <c r="D202">
        <v>112.598</v>
      </c>
      <c r="E202">
        <v>-1.5960000000000001</v>
      </c>
      <c r="F202">
        <v>1</v>
      </c>
      <c r="G202" t="s">
        <v>252</v>
      </c>
      <c r="I202" t="s">
        <v>265</v>
      </c>
      <c r="J202">
        <v>2014</v>
      </c>
      <c r="L202" t="s">
        <v>686</v>
      </c>
      <c r="M202" t="e">
        <f t="shared" si="10"/>
        <v>#VALUE!</v>
      </c>
      <c r="N202" t="e">
        <f t="shared" si="10"/>
        <v>#VALUE!</v>
      </c>
      <c r="O202" t="str">
        <f t="shared" si="11"/>
        <v xml:space="preserve"> ,PLTBg_Unggul_Lestari,generator,112.598,-1.596,1, </v>
      </c>
    </row>
    <row r="203" spans="1:15" x14ac:dyDescent="0.3">
      <c r="A203" t="s">
        <v>164</v>
      </c>
      <c r="B203" t="s">
        <v>494</v>
      </c>
      <c r="C203" t="s">
        <v>260</v>
      </c>
      <c r="D203">
        <v>112.65300000000001</v>
      </c>
      <c r="E203">
        <v>-1.881</v>
      </c>
      <c r="F203">
        <v>2.5</v>
      </c>
      <c r="G203" t="s">
        <v>254</v>
      </c>
      <c r="I203" t="s">
        <v>272</v>
      </c>
      <c r="J203">
        <v>2016</v>
      </c>
      <c r="L203" t="s">
        <v>687</v>
      </c>
      <c r="M203" t="e">
        <f t="shared" si="10"/>
        <v>#VALUE!</v>
      </c>
      <c r="N203" t="e">
        <f t="shared" si="10"/>
        <v>#VALUE!</v>
      </c>
      <c r="O203" t="str">
        <f t="shared" si="11"/>
        <v xml:space="preserve"> ,PLTD_UPM_Parenggean,generator,112.653,-1.881,2.5, </v>
      </c>
    </row>
    <row r="204" spans="1:15" x14ac:dyDescent="0.3">
      <c r="A204" t="s">
        <v>13</v>
      </c>
      <c r="B204" t="s">
        <v>494</v>
      </c>
      <c r="C204" t="s">
        <v>260</v>
      </c>
      <c r="D204">
        <v>111.824</v>
      </c>
      <c r="E204">
        <v>-2.6070000000000002</v>
      </c>
      <c r="F204">
        <v>3</v>
      </c>
      <c r="G204" t="s">
        <v>253</v>
      </c>
      <c r="I204" t="s">
        <v>265</v>
      </c>
      <c r="J204">
        <v>2014</v>
      </c>
      <c r="L204" t="s">
        <v>688</v>
      </c>
      <c r="M204" t="e">
        <f t="shared" si="10"/>
        <v>#VALUE!</v>
      </c>
      <c r="N204" t="e">
        <f t="shared" si="10"/>
        <v>#VALUE!</v>
      </c>
      <c r="O204" t="str">
        <f t="shared" si="11"/>
        <v xml:space="preserve"> ,PLTBm_Korintiga_Hutani,generator,111.824,-2.607,3, </v>
      </c>
    </row>
    <row r="205" spans="1:15" x14ac:dyDescent="0.3">
      <c r="A205" t="s">
        <v>375</v>
      </c>
      <c r="B205" t="s">
        <v>494</v>
      </c>
      <c r="C205" t="s">
        <v>261</v>
      </c>
      <c r="D205">
        <v>116.294</v>
      </c>
      <c r="E205">
        <v>-2.6219999999999999</v>
      </c>
      <c r="F205">
        <v>0.51</v>
      </c>
      <c r="G205" t="s">
        <v>254</v>
      </c>
      <c r="I205" t="s">
        <v>268</v>
      </c>
      <c r="J205">
        <v>1993</v>
      </c>
      <c r="L205" t="s">
        <v>689</v>
      </c>
      <c r="M205" t="e">
        <f t="shared" si="10"/>
        <v>#VALUE!</v>
      </c>
      <c r="N205" t="e">
        <f t="shared" si="10"/>
        <v>#VALUE!</v>
      </c>
      <c r="O205" t="str">
        <f t="shared" si="11"/>
        <v xml:space="preserve"> ,PLTD_Gn._Batu_Besar,generator,116.294,-2.622,0.51, </v>
      </c>
    </row>
    <row r="206" spans="1:15" x14ac:dyDescent="0.3">
      <c r="A206" t="s">
        <v>376</v>
      </c>
      <c r="B206" t="s">
        <v>494</v>
      </c>
      <c r="C206" t="s">
        <v>261</v>
      </c>
      <c r="D206">
        <v>116.407</v>
      </c>
      <c r="E206">
        <v>-3.4079999999999999</v>
      </c>
      <c r="F206">
        <v>1.67</v>
      </c>
      <c r="G206" t="s">
        <v>254</v>
      </c>
      <c r="I206" t="s">
        <v>268</v>
      </c>
      <c r="J206">
        <v>1990</v>
      </c>
      <c r="L206" t="s">
        <v>690</v>
      </c>
      <c r="M206" t="e">
        <f t="shared" si="10"/>
        <v>#VALUE!</v>
      </c>
      <c r="N206" t="e">
        <f t="shared" si="10"/>
        <v>#VALUE!</v>
      </c>
      <c r="O206" t="str">
        <f t="shared" si="11"/>
        <v xml:space="preserve"> ,PLTD_Sei_Bali,generator,116.407,-3.408,1.67, </v>
      </c>
    </row>
    <row r="207" spans="1:15" x14ac:dyDescent="0.3">
      <c r="A207" t="s">
        <v>377</v>
      </c>
      <c r="B207" t="s">
        <v>494</v>
      </c>
      <c r="C207" t="s">
        <v>261</v>
      </c>
      <c r="D207">
        <v>116.08199999999999</v>
      </c>
      <c r="E207">
        <v>-3.823</v>
      </c>
      <c r="F207">
        <v>0.15</v>
      </c>
      <c r="G207" t="s">
        <v>254</v>
      </c>
      <c r="I207" t="s">
        <v>268</v>
      </c>
      <c r="J207">
        <v>1993</v>
      </c>
      <c r="L207" t="str">
        <f t="shared" si="12"/>
        <v>PLTD_Semaras</v>
      </c>
      <c r="M207" t="e">
        <f t="shared" si="10"/>
        <v>#VALUE!</v>
      </c>
      <c r="N207" t="e">
        <f t="shared" si="10"/>
        <v>#VALUE!</v>
      </c>
      <c r="O207" t="str">
        <f t="shared" si="11"/>
        <v xml:space="preserve"> ,PLTD_Semaras,generator,116.082,-3.823,0.15, </v>
      </c>
    </row>
    <row r="208" spans="1:15" x14ac:dyDescent="0.3">
      <c r="A208" t="s">
        <v>378</v>
      </c>
      <c r="B208" t="s">
        <v>494</v>
      </c>
      <c r="C208" t="s">
        <v>261</v>
      </c>
      <c r="D208">
        <v>116.06399999999999</v>
      </c>
      <c r="E208">
        <v>-3.9780000000000002</v>
      </c>
      <c r="F208">
        <v>2.62</v>
      </c>
      <c r="G208" t="s">
        <v>254</v>
      </c>
      <c r="I208" t="s">
        <v>272</v>
      </c>
      <c r="J208">
        <v>1991</v>
      </c>
      <c r="L208" t="str">
        <f t="shared" si="12"/>
        <v>PLTD_Lontar</v>
      </c>
      <c r="M208" t="e">
        <f t="shared" si="10"/>
        <v>#VALUE!</v>
      </c>
      <c r="N208" t="e">
        <f t="shared" si="10"/>
        <v>#VALUE!</v>
      </c>
      <c r="O208" t="str">
        <f t="shared" si="11"/>
        <v xml:space="preserve"> ,PLTD_Lontar,generator,116.064,-3.978,2.62, </v>
      </c>
    </row>
    <row r="209" spans="1:15" x14ac:dyDescent="0.3">
      <c r="A209" t="s">
        <v>80</v>
      </c>
      <c r="B209" t="s">
        <v>494</v>
      </c>
      <c r="C209" t="s">
        <v>261</v>
      </c>
      <c r="D209">
        <v>116.203</v>
      </c>
      <c r="E209">
        <v>-4.0270000000000001</v>
      </c>
      <c r="F209">
        <v>0.33</v>
      </c>
      <c r="G209" t="s">
        <v>254</v>
      </c>
      <c r="I209" t="s">
        <v>268</v>
      </c>
      <c r="J209">
        <v>2004</v>
      </c>
      <c r="L209" t="str">
        <f t="shared" si="12"/>
        <v>PLTD_Kerasian</v>
      </c>
      <c r="M209" t="e">
        <f t="shared" si="10"/>
        <v>#VALUE!</v>
      </c>
      <c r="N209" t="e">
        <f t="shared" si="10"/>
        <v>#VALUE!</v>
      </c>
      <c r="O209" t="str">
        <f t="shared" si="11"/>
        <v xml:space="preserve"> ,PLTD_Kerasian,generator,116.203,-4.027,0.33, </v>
      </c>
    </row>
    <row r="210" spans="1:15" x14ac:dyDescent="0.3">
      <c r="A210" t="s">
        <v>379</v>
      </c>
      <c r="B210" t="s">
        <v>494</v>
      </c>
      <c r="C210" t="s">
        <v>261</v>
      </c>
      <c r="D210">
        <v>116.306</v>
      </c>
      <c r="E210">
        <v>-3.9</v>
      </c>
      <c r="F210">
        <v>1.75</v>
      </c>
      <c r="G210" t="s">
        <v>254</v>
      </c>
      <c r="I210" t="s">
        <v>268</v>
      </c>
      <c r="J210">
        <v>1996</v>
      </c>
      <c r="L210" t="s">
        <v>691</v>
      </c>
      <c r="M210" t="e">
        <f t="shared" si="10"/>
        <v>#VALUE!</v>
      </c>
      <c r="N210" t="e">
        <f t="shared" si="10"/>
        <v>#VALUE!</v>
      </c>
      <c r="O210" t="str">
        <f t="shared" si="11"/>
        <v xml:space="preserve"> ,PLTD_Tanjung_Seloka,generator,116.306,-3.9,1.75, </v>
      </c>
    </row>
    <row r="211" spans="1:15" x14ac:dyDescent="0.3">
      <c r="A211" t="s">
        <v>380</v>
      </c>
      <c r="B211" t="s">
        <v>494</v>
      </c>
      <c r="C211" t="s">
        <v>261</v>
      </c>
      <c r="D211">
        <v>116.20699999999999</v>
      </c>
      <c r="E211">
        <v>-2.8570000000000002</v>
      </c>
      <c r="F211">
        <v>1.85</v>
      </c>
      <c r="G211" t="s">
        <v>254</v>
      </c>
      <c r="I211" t="s">
        <v>268</v>
      </c>
      <c r="J211">
        <v>1996</v>
      </c>
      <c r="L211" t="str">
        <f t="shared" si="12"/>
        <v>PLTD_Geronggang</v>
      </c>
      <c r="M211" t="e">
        <f t="shared" si="10"/>
        <v>#VALUE!</v>
      </c>
      <c r="N211" t="e">
        <f t="shared" si="10"/>
        <v>#VALUE!</v>
      </c>
      <c r="O211" t="str">
        <f t="shared" si="11"/>
        <v xml:space="preserve"> ,PLTD_Geronggang,generator,116.207,-2.857,1.85, </v>
      </c>
    </row>
    <row r="212" spans="1:15" x14ac:dyDescent="0.3">
      <c r="A212" t="s">
        <v>381</v>
      </c>
      <c r="B212" t="s">
        <v>494</v>
      </c>
      <c r="C212" t="s">
        <v>261</v>
      </c>
      <c r="D212">
        <v>116.22199999999999</v>
      </c>
      <c r="E212">
        <v>-3.0049999999999999</v>
      </c>
      <c r="F212">
        <v>1</v>
      </c>
      <c r="G212" t="s">
        <v>254</v>
      </c>
      <c r="I212" t="s">
        <v>268</v>
      </c>
      <c r="J212">
        <v>1983</v>
      </c>
      <c r="L212" t="s">
        <v>692</v>
      </c>
      <c r="M212" t="e">
        <f t="shared" si="10"/>
        <v>#VALUE!</v>
      </c>
      <c r="N212" t="e">
        <f t="shared" si="10"/>
        <v>#VALUE!</v>
      </c>
      <c r="O212" t="str">
        <f t="shared" si="11"/>
        <v xml:space="preserve"> ,PLTD_Tanjung_Batu,generator,116.222,-3.005,1, </v>
      </c>
    </row>
    <row r="213" spans="1:15" x14ac:dyDescent="0.3">
      <c r="A213" t="s">
        <v>382</v>
      </c>
      <c r="B213" t="s">
        <v>494</v>
      </c>
      <c r="C213" t="s">
        <v>261</v>
      </c>
      <c r="D213">
        <v>116.187</v>
      </c>
      <c r="E213">
        <v>-2.641</v>
      </c>
      <c r="F213">
        <v>1.77</v>
      </c>
      <c r="G213" t="s">
        <v>254</v>
      </c>
      <c r="I213" t="s">
        <v>268</v>
      </c>
      <c r="J213">
        <v>1985</v>
      </c>
      <c r="L213" t="str">
        <f t="shared" si="12"/>
        <v>PLTD_Sampanahan</v>
      </c>
      <c r="M213" t="e">
        <f t="shared" si="10"/>
        <v>#VALUE!</v>
      </c>
      <c r="N213" t="e">
        <f t="shared" si="10"/>
        <v>#VALUE!</v>
      </c>
      <c r="O213" t="str">
        <f t="shared" si="11"/>
        <v xml:space="preserve"> ,PLTD_Sampanahan,generator,116.187,-2.641,1.77, </v>
      </c>
    </row>
    <row r="214" spans="1:15" x14ac:dyDescent="0.3">
      <c r="A214" t="s">
        <v>383</v>
      </c>
      <c r="B214" t="s">
        <v>494</v>
      </c>
      <c r="C214" t="s">
        <v>261</v>
      </c>
      <c r="D214">
        <v>116.16200000000001</v>
      </c>
      <c r="E214">
        <v>-2.5089999999999999</v>
      </c>
      <c r="F214">
        <v>1.0900000000000001</v>
      </c>
      <c r="G214" t="s">
        <v>254</v>
      </c>
      <c r="I214" t="s">
        <v>268</v>
      </c>
      <c r="J214">
        <v>1990</v>
      </c>
      <c r="L214" t="s">
        <v>693</v>
      </c>
      <c r="M214" t="e">
        <f t="shared" si="10"/>
        <v>#VALUE!</v>
      </c>
      <c r="N214" t="e">
        <f t="shared" si="10"/>
        <v>#VALUE!</v>
      </c>
      <c r="O214" t="str">
        <f t="shared" si="11"/>
        <v xml:space="preserve"> ,PLTD_Sei_Durian,generator,116.162,-2.509,1.09, </v>
      </c>
    </row>
    <row r="215" spans="1:15" x14ac:dyDescent="0.3">
      <c r="A215" t="s">
        <v>384</v>
      </c>
      <c r="B215" t="s">
        <v>494</v>
      </c>
      <c r="C215" t="s">
        <v>261</v>
      </c>
      <c r="D215">
        <v>115.995</v>
      </c>
      <c r="E215">
        <v>-2.367</v>
      </c>
      <c r="F215">
        <v>1.78</v>
      </c>
      <c r="G215" t="s">
        <v>254</v>
      </c>
      <c r="I215" t="s">
        <v>268</v>
      </c>
      <c r="J215">
        <v>1998</v>
      </c>
      <c r="L215" t="str">
        <f t="shared" si="12"/>
        <v>PLTD_Sengayam</v>
      </c>
      <c r="M215" t="e">
        <f t="shared" si="10"/>
        <v>#VALUE!</v>
      </c>
      <c r="N215" t="e">
        <f t="shared" si="10"/>
        <v>#VALUE!</v>
      </c>
      <c r="O215" t="str">
        <f t="shared" si="11"/>
        <v xml:space="preserve"> ,PLTD_Sengayam,generator,115.995,-2.367,1.78, </v>
      </c>
    </row>
    <row r="216" spans="1:15" x14ac:dyDescent="0.3">
      <c r="A216" t="s">
        <v>94</v>
      </c>
      <c r="B216" t="s">
        <v>494</v>
      </c>
      <c r="C216" t="s">
        <v>261</v>
      </c>
      <c r="D216">
        <v>115.81</v>
      </c>
      <c r="E216">
        <v>-4.3689999999999998</v>
      </c>
      <c r="F216">
        <v>0.3</v>
      </c>
      <c r="G216" t="s">
        <v>254</v>
      </c>
      <c r="I216" t="s">
        <v>268</v>
      </c>
      <c r="J216">
        <v>1993</v>
      </c>
      <c r="L216" t="str">
        <f t="shared" si="12"/>
        <v>PLTD_Marabatuan</v>
      </c>
      <c r="M216" t="e">
        <f t="shared" si="10"/>
        <v>#VALUE!</v>
      </c>
      <c r="N216" t="e">
        <f t="shared" si="10"/>
        <v>#VALUE!</v>
      </c>
      <c r="O216" t="str">
        <f t="shared" si="11"/>
        <v xml:space="preserve"> ,PLTD_Marabatuan,generator,115.81,-4.369,0.3, </v>
      </c>
    </row>
    <row r="217" spans="1:15" x14ac:dyDescent="0.3">
      <c r="A217" t="s">
        <v>385</v>
      </c>
      <c r="B217" t="s">
        <v>494</v>
      </c>
      <c r="C217" t="s">
        <v>261</v>
      </c>
      <c r="D217">
        <v>116.41500000000001</v>
      </c>
      <c r="E217">
        <v>-2.5659999999999998</v>
      </c>
      <c r="F217">
        <v>0.49</v>
      </c>
      <c r="G217" t="s">
        <v>254</v>
      </c>
      <c r="I217" t="s">
        <v>268</v>
      </c>
      <c r="J217">
        <v>1990</v>
      </c>
      <c r="L217" t="s">
        <v>694</v>
      </c>
      <c r="M217" t="e">
        <f t="shared" si="10"/>
        <v>#VALUE!</v>
      </c>
      <c r="N217" t="e">
        <f t="shared" si="10"/>
        <v>#VALUE!</v>
      </c>
      <c r="O217" t="str">
        <f t="shared" si="11"/>
        <v xml:space="preserve"> ,PLTD_Tanjung_Samalantakan,generator,116.415,-2.566,0.49, </v>
      </c>
    </row>
    <row r="218" spans="1:15" x14ac:dyDescent="0.3">
      <c r="A218" t="s">
        <v>30</v>
      </c>
      <c r="B218" t="s">
        <v>494</v>
      </c>
      <c r="C218" t="s">
        <v>261</v>
      </c>
      <c r="D218">
        <v>116.196</v>
      </c>
      <c r="E218">
        <v>-2.4430000000000001</v>
      </c>
      <c r="F218">
        <v>0.46</v>
      </c>
      <c r="G218" t="s">
        <v>254</v>
      </c>
      <c r="I218" t="s">
        <v>268</v>
      </c>
      <c r="J218">
        <v>1990</v>
      </c>
      <c r="L218" t="str">
        <f t="shared" si="12"/>
        <v>PLTD_Bakau</v>
      </c>
      <c r="M218" t="e">
        <f t="shared" si="10"/>
        <v>#VALUE!</v>
      </c>
      <c r="N218" t="e">
        <f t="shared" si="10"/>
        <v>#VALUE!</v>
      </c>
      <c r="O218" t="str">
        <f t="shared" si="11"/>
        <v xml:space="preserve"> ,PLTD_Bakau,generator,116.196,-2.443,0.46, </v>
      </c>
    </row>
    <row r="219" spans="1:15" x14ac:dyDescent="0.3">
      <c r="A219" t="s">
        <v>119</v>
      </c>
      <c r="B219" t="s">
        <v>494</v>
      </c>
      <c r="C219" t="s">
        <v>261</v>
      </c>
      <c r="D219">
        <v>116.322</v>
      </c>
      <c r="E219">
        <v>-2.35</v>
      </c>
      <c r="F219">
        <v>0.43</v>
      </c>
      <c r="G219" t="s">
        <v>254</v>
      </c>
      <c r="I219" t="s">
        <v>268</v>
      </c>
      <c r="J219">
        <v>1996</v>
      </c>
      <c r="L219" t="str">
        <f t="shared" si="12"/>
        <v>PLTD_Mulyaharja</v>
      </c>
      <c r="M219" t="e">
        <f t="shared" si="10"/>
        <v>#VALUE!</v>
      </c>
      <c r="N219" t="e">
        <f t="shared" si="10"/>
        <v>#VALUE!</v>
      </c>
      <c r="O219" t="str">
        <f t="shared" si="11"/>
        <v xml:space="preserve"> ,PLTD_Mulyaharja,generator,116.322,-2.35,0.43, </v>
      </c>
    </row>
    <row r="220" spans="1:15" x14ac:dyDescent="0.3">
      <c r="A220" t="s">
        <v>81</v>
      </c>
      <c r="B220" t="s">
        <v>494</v>
      </c>
      <c r="C220" t="s">
        <v>261</v>
      </c>
      <c r="D220">
        <v>116.20699999999999</v>
      </c>
      <c r="E220">
        <v>-4.0910000000000002</v>
      </c>
      <c r="F220">
        <v>0.61</v>
      </c>
      <c r="G220" t="s">
        <v>254</v>
      </c>
      <c r="I220" t="s">
        <v>268</v>
      </c>
      <c r="J220">
        <v>2017</v>
      </c>
      <c r="L220" t="str">
        <f t="shared" si="12"/>
        <v>PLTD_Kerayaan</v>
      </c>
      <c r="M220" t="e">
        <f t="shared" si="10"/>
        <v>#VALUE!</v>
      </c>
      <c r="N220" t="e">
        <f t="shared" si="10"/>
        <v>#VALUE!</v>
      </c>
      <c r="O220" t="str">
        <f t="shared" si="11"/>
        <v xml:space="preserve"> ,PLTD_Kerayaan,generator,116.207,-4.091,0.61, </v>
      </c>
    </row>
    <row r="221" spans="1:15" x14ac:dyDescent="0.3">
      <c r="A221" t="s">
        <v>82</v>
      </c>
      <c r="B221" t="s">
        <v>494</v>
      </c>
      <c r="C221" t="s">
        <v>261</v>
      </c>
      <c r="D221">
        <v>116.172</v>
      </c>
      <c r="E221">
        <v>-4.0490000000000004</v>
      </c>
      <c r="F221">
        <v>0.46</v>
      </c>
      <c r="G221" t="s">
        <v>254</v>
      </c>
      <c r="I221" t="s">
        <v>268</v>
      </c>
      <c r="J221">
        <v>2017</v>
      </c>
      <c r="L221" t="str">
        <f t="shared" si="12"/>
        <v>PLTD_Kerumputan</v>
      </c>
      <c r="M221" t="e">
        <f t="shared" si="10"/>
        <v>#VALUE!</v>
      </c>
      <c r="N221" t="e">
        <f t="shared" si="10"/>
        <v>#VALUE!</v>
      </c>
      <c r="O221" t="str">
        <f t="shared" si="11"/>
        <v xml:space="preserve"> ,PLTD_Kerumputan,generator,116.172,-4.049,0.46, </v>
      </c>
    </row>
    <row r="222" spans="1:15" x14ac:dyDescent="0.3">
      <c r="A222" t="s">
        <v>386</v>
      </c>
      <c r="B222" t="s">
        <v>494</v>
      </c>
      <c r="C222" t="s">
        <v>261</v>
      </c>
      <c r="D222">
        <v>116.212</v>
      </c>
      <c r="E222">
        <v>-3.254</v>
      </c>
      <c r="F222">
        <v>5.0999999999999996</v>
      </c>
      <c r="G222" t="s">
        <v>254</v>
      </c>
      <c r="I222" t="s">
        <v>272</v>
      </c>
      <c r="J222">
        <v>2015</v>
      </c>
      <c r="L222" t="s">
        <v>695</v>
      </c>
      <c r="M222" t="e">
        <f t="shared" si="10"/>
        <v>#VALUE!</v>
      </c>
      <c r="N222" t="e">
        <f t="shared" si="10"/>
        <v>#VALUE!</v>
      </c>
      <c r="O222" t="str">
        <f t="shared" si="11"/>
        <v xml:space="preserve"> ,PLTD_Sewa_Kaltimex_Kotabaru,generator,116.212,-3.254,5.1, </v>
      </c>
    </row>
    <row r="223" spans="1:15" x14ac:dyDescent="0.3">
      <c r="A223" t="s">
        <v>387</v>
      </c>
      <c r="B223" t="s">
        <v>494</v>
      </c>
      <c r="C223" t="s">
        <v>260</v>
      </c>
      <c r="D223">
        <v>114.479</v>
      </c>
      <c r="E223">
        <v>-1.7190000000000001</v>
      </c>
      <c r="F223">
        <v>1.1080000000000001</v>
      </c>
      <c r="G223" t="s">
        <v>254</v>
      </c>
      <c r="I223" t="s">
        <v>268</v>
      </c>
      <c r="J223">
        <v>1993</v>
      </c>
      <c r="L223" t="str">
        <f t="shared" si="12"/>
        <v>PLTD_Timpah</v>
      </c>
      <c r="M223" t="e">
        <f t="shared" si="10"/>
        <v>#VALUE!</v>
      </c>
      <c r="N223" t="e">
        <f t="shared" si="10"/>
        <v>#VALUE!</v>
      </c>
      <c r="O223" t="str">
        <f t="shared" si="11"/>
        <v xml:space="preserve"> ,PLTD_Timpah,generator,114.479,-1.719,1.108, </v>
      </c>
    </row>
    <row r="224" spans="1:15" x14ac:dyDescent="0.3">
      <c r="A224" t="s">
        <v>388</v>
      </c>
      <c r="B224" t="s">
        <v>494</v>
      </c>
      <c r="C224" t="s">
        <v>260</v>
      </c>
      <c r="D224">
        <v>113.639</v>
      </c>
      <c r="E224">
        <v>-3.1480000000000001</v>
      </c>
      <c r="F224">
        <v>0.44</v>
      </c>
      <c r="G224" t="s">
        <v>254</v>
      </c>
      <c r="I224" t="s">
        <v>268</v>
      </c>
      <c r="J224">
        <v>1993</v>
      </c>
      <c r="L224" t="str">
        <f t="shared" si="12"/>
        <v>PLTD_Sebangau</v>
      </c>
      <c r="M224" t="e">
        <f t="shared" si="10"/>
        <v>#VALUE!</v>
      </c>
      <c r="N224" t="e">
        <f t="shared" si="10"/>
        <v>#VALUE!</v>
      </c>
      <c r="O224" t="str">
        <f t="shared" si="11"/>
        <v xml:space="preserve"> ,PLTD_Sebangau,generator,113.639,-3.148,0.44, </v>
      </c>
    </row>
    <row r="225" spans="1:15" x14ac:dyDescent="0.3">
      <c r="A225" t="s">
        <v>389</v>
      </c>
      <c r="B225" t="s">
        <v>494</v>
      </c>
      <c r="C225" t="s">
        <v>260</v>
      </c>
      <c r="D225">
        <v>114.364</v>
      </c>
      <c r="E225">
        <v>-1.349</v>
      </c>
      <c r="F225">
        <v>0.98099999999999998</v>
      </c>
      <c r="G225" t="s">
        <v>254</v>
      </c>
      <c r="I225" t="s">
        <v>268</v>
      </c>
      <c r="J225">
        <v>1991</v>
      </c>
      <c r="L225" t="str">
        <f t="shared" si="12"/>
        <v>PLTD_Pujon</v>
      </c>
      <c r="M225" t="e">
        <f t="shared" si="10"/>
        <v>#VALUE!</v>
      </c>
      <c r="N225" t="e">
        <f t="shared" si="10"/>
        <v>#VALUE!</v>
      </c>
      <c r="O225" t="str">
        <f t="shared" si="11"/>
        <v xml:space="preserve"> ,PLTD_Pujon,generator,114.364,-1.349,0.981, </v>
      </c>
    </row>
    <row r="226" spans="1:15" x14ac:dyDescent="0.3">
      <c r="A226" t="s">
        <v>162</v>
      </c>
      <c r="B226" t="s">
        <v>494</v>
      </c>
      <c r="C226" t="s">
        <v>260</v>
      </c>
      <c r="D226">
        <v>114.01600000000001</v>
      </c>
      <c r="E226">
        <v>-0.92700000000000005</v>
      </c>
      <c r="F226">
        <v>0.38</v>
      </c>
      <c r="G226" t="s">
        <v>254</v>
      </c>
      <c r="I226" t="s">
        <v>268</v>
      </c>
      <c r="J226">
        <v>1994</v>
      </c>
      <c r="L226" t="s">
        <v>696</v>
      </c>
      <c r="M226" t="e">
        <f t="shared" si="10"/>
        <v>#VALUE!</v>
      </c>
      <c r="N226" t="e">
        <f t="shared" si="10"/>
        <v>#VALUE!</v>
      </c>
      <c r="O226" t="str">
        <f t="shared" si="11"/>
        <v xml:space="preserve"> ,PLTD_Sungai_Hanyu,generator,114.016,-0.927,0.38, </v>
      </c>
    </row>
    <row r="227" spans="1:15" x14ac:dyDescent="0.3">
      <c r="A227" t="s">
        <v>390</v>
      </c>
      <c r="B227" t="s">
        <v>494</v>
      </c>
      <c r="C227" t="s">
        <v>260</v>
      </c>
      <c r="D227">
        <v>114.874</v>
      </c>
      <c r="E227">
        <v>-1.506</v>
      </c>
      <c r="F227">
        <v>0.3</v>
      </c>
      <c r="G227" t="s">
        <v>254</v>
      </c>
      <c r="I227" t="s">
        <v>272</v>
      </c>
      <c r="J227">
        <v>1988</v>
      </c>
      <c r="L227" t="str">
        <f t="shared" si="12"/>
        <v>PLTD_Pendang</v>
      </c>
      <c r="M227" t="e">
        <f t="shared" si="10"/>
        <v>#VALUE!</v>
      </c>
      <c r="N227" t="e">
        <f t="shared" si="10"/>
        <v>#VALUE!</v>
      </c>
      <c r="O227" t="str">
        <f t="shared" si="11"/>
        <v xml:space="preserve"> ,PLTD_Pendang,generator,114.874,-1.506,0.3, </v>
      </c>
    </row>
    <row r="228" spans="1:15" x14ac:dyDescent="0.3">
      <c r="A228" t="s">
        <v>391</v>
      </c>
      <c r="B228" t="s">
        <v>494</v>
      </c>
      <c r="C228" t="s">
        <v>260</v>
      </c>
      <c r="D228">
        <v>114.83499999999999</v>
      </c>
      <c r="E228">
        <v>-1.5649999999999999</v>
      </c>
      <c r="F228">
        <v>0.22</v>
      </c>
      <c r="G228" t="s">
        <v>254</v>
      </c>
      <c r="I228" t="s">
        <v>268</v>
      </c>
      <c r="J228">
        <v>1993</v>
      </c>
      <c r="L228" t="s">
        <v>697</v>
      </c>
      <c r="M228" t="e">
        <f t="shared" si="10"/>
        <v>#VALUE!</v>
      </c>
      <c r="N228" t="e">
        <f t="shared" si="10"/>
        <v>#VALUE!</v>
      </c>
      <c r="O228" t="str">
        <f t="shared" si="11"/>
        <v xml:space="preserve"> ,PLTD_Tanjung_Jawa,generator,114.835,-1.565,0.22, </v>
      </c>
    </row>
    <row r="229" spans="1:15" x14ac:dyDescent="0.3">
      <c r="A229" t="s">
        <v>114</v>
      </c>
      <c r="B229" t="s">
        <v>494</v>
      </c>
      <c r="C229" t="s">
        <v>260</v>
      </c>
      <c r="D229">
        <v>115.001</v>
      </c>
      <c r="E229">
        <v>-1.9390000000000001</v>
      </c>
      <c r="F229">
        <v>0.18</v>
      </c>
      <c r="G229" t="s">
        <v>254</v>
      </c>
      <c r="I229" t="s">
        <v>268</v>
      </c>
      <c r="J229">
        <v>1994</v>
      </c>
      <c r="L229" t="s">
        <v>698</v>
      </c>
      <c r="M229" t="e">
        <f t="shared" si="10"/>
        <v>#VALUE!</v>
      </c>
      <c r="N229" t="e">
        <f t="shared" si="10"/>
        <v>#VALUE!</v>
      </c>
      <c r="O229" t="str">
        <f t="shared" si="11"/>
        <v xml:space="preserve"> ,PLTD_Muara_Plantau,generator,115.001,-1.939,0.18, </v>
      </c>
    </row>
    <row r="230" spans="1:15" x14ac:dyDescent="0.3">
      <c r="A230" t="s">
        <v>48</v>
      </c>
      <c r="B230" t="s">
        <v>494</v>
      </c>
      <c r="C230" t="s">
        <v>260</v>
      </c>
      <c r="D230">
        <v>114.93</v>
      </c>
      <c r="E230">
        <v>-1.478</v>
      </c>
      <c r="F230">
        <v>0.12</v>
      </c>
      <c r="G230" t="s">
        <v>254</v>
      </c>
      <c r="I230" t="s">
        <v>268</v>
      </c>
      <c r="J230">
        <v>1997</v>
      </c>
      <c r="L230" t="str">
        <f t="shared" si="12"/>
        <v>PLTD_Bundar</v>
      </c>
      <c r="M230" t="e">
        <f t="shared" si="10"/>
        <v>#VALUE!</v>
      </c>
      <c r="N230" t="e">
        <f t="shared" si="10"/>
        <v>#VALUE!</v>
      </c>
      <c r="O230" t="str">
        <f t="shared" si="11"/>
        <v xml:space="preserve"> ,PLTD_Bundar,generator,114.93,-1.478,0.12, </v>
      </c>
    </row>
    <row r="231" spans="1:15" x14ac:dyDescent="0.3">
      <c r="A231" t="s">
        <v>104</v>
      </c>
      <c r="B231" t="s">
        <v>494</v>
      </c>
      <c r="C231" t="s">
        <v>260</v>
      </c>
      <c r="D231">
        <v>114.884</v>
      </c>
      <c r="E231">
        <v>-1.4510000000000001</v>
      </c>
      <c r="F231">
        <v>0.28000000000000003</v>
      </c>
      <c r="G231" t="s">
        <v>254</v>
      </c>
      <c r="I231" t="s">
        <v>268</v>
      </c>
      <c r="J231">
        <v>1993</v>
      </c>
      <c r="L231" t="s">
        <v>699</v>
      </c>
      <c r="M231" t="e">
        <f t="shared" si="10"/>
        <v>#VALUE!</v>
      </c>
      <c r="N231" t="e">
        <f t="shared" si="10"/>
        <v>#VALUE!</v>
      </c>
      <c r="O231" t="str">
        <f t="shared" si="11"/>
        <v xml:space="preserve"> ,PLTD_Merawan_Lama,generator,114.884,-1.451,0.28, </v>
      </c>
    </row>
    <row r="232" spans="1:15" x14ac:dyDescent="0.3">
      <c r="A232" t="s">
        <v>28</v>
      </c>
      <c r="B232" t="s">
        <v>494</v>
      </c>
      <c r="C232" t="s">
        <v>260</v>
      </c>
      <c r="D232">
        <v>114.836</v>
      </c>
      <c r="E232">
        <v>-1.954</v>
      </c>
      <c r="F232">
        <v>0.4</v>
      </c>
      <c r="G232" t="s">
        <v>254</v>
      </c>
      <c r="I232" t="s">
        <v>268</v>
      </c>
      <c r="J232">
        <v>1993</v>
      </c>
      <c r="L232" t="str">
        <f t="shared" si="12"/>
        <v>PLTD_Babai</v>
      </c>
      <c r="M232" t="e">
        <f t="shared" si="10"/>
        <v>#VALUE!</v>
      </c>
      <c r="N232" t="e">
        <f t="shared" si="10"/>
        <v>#VALUE!</v>
      </c>
      <c r="O232" t="str">
        <f t="shared" si="11"/>
        <v xml:space="preserve"> ,PLTD_Babai,generator,114.836,-1.954,0.4, </v>
      </c>
    </row>
    <row r="233" spans="1:15" x14ac:dyDescent="0.3">
      <c r="A233" t="s">
        <v>392</v>
      </c>
      <c r="B233" t="s">
        <v>494</v>
      </c>
      <c r="C233" t="s">
        <v>260</v>
      </c>
      <c r="D233">
        <v>114.851</v>
      </c>
      <c r="E233">
        <v>-2.2240000000000002</v>
      </c>
      <c r="F233">
        <v>0.44</v>
      </c>
      <c r="G233" t="s">
        <v>254</v>
      </c>
      <c r="I233" t="s">
        <v>268</v>
      </c>
      <c r="J233">
        <v>1984</v>
      </c>
      <c r="L233" t="str">
        <f t="shared" si="12"/>
        <v>PLTD_Mangkatip</v>
      </c>
      <c r="M233" t="e">
        <f t="shared" si="10"/>
        <v>#VALUE!</v>
      </c>
      <c r="N233" t="e">
        <f t="shared" si="10"/>
        <v>#VALUE!</v>
      </c>
      <c r="O233" t="str">
        <f t="shared" si="11"/>
        <v xml:space="preserve"> ,PLTD_Mangkatip,generator,114.851,-2.224,0.44, </v>
      </c>
    </row>
    <row r="234" spans="1:15" x14ac:dyDescent="0.3">
      <c r="A234" t="s">
        <v>393</v>
      </c>
      <c r="B234" t="s">
        <v>494</v>
      </c>
      <c r="C234" t="s">
        <v>260</v>
      </c>
      <c r="D234">
        <v>114.863</v>
      </c>
      <c r="E234">
        <v>-1.978</v>
      </c>
      <c r="F234">
        <v>0.26</v>
      </c>
      <c r="G234" t="s">
        <v>254</v>
      </c>
      <c r="I234" t="s">
        <v>268</v>
      </c>
      <c r="J234">
        <v>1993</v>
      </c>
      <c r="L234" t="s">
        <v>700</v>
      </c>
      <c r="M234" t="e">
        <f t="shared" si="10"/>
        <v>#VALUE!</v>
      </c>
      <c r="N234" t="e">
        <f t="shared" si="10"/>
        <v>#VALUE!</v>
      </c>
      <c r="O234" t="str">
        <f t="shared" si="11"/>
        <v xml:space="preserve"> ,PLTD_Teluk_Betung,generator,114.863,-1.978,0.26, </v>
      </c>
    </row>
    <row r="235" spans="1:15" x14ac:dyDescent="0.3">
      <c r="A235" t="s">
        <v>394</v>
      </c>
      <c r="B235" t="s">
        <v>494</v>
      </c>
      <c r="C235" t="s">
        <v>260</v>
      </c>
      <c r="D235">
        <v>114.871</v>
      </c>
      <c r="E235">
        <v>-2.34</v>
      </c>
      <c r="F235">
        <v>0.5</v>
      </c>
      <c r="G235" t="s">
        <v>254</v>
      </c>
      <c r="I235" t="s">
        <v>268</v>
      </c>
      <c r="J235">
        <v>1982</v>
      </c>
      <c r="L235" t="s">
        <v>701</v>
      </c>
      <c r="M235" t="e">
        <f t="shared" si="10"/>
        <v>#VALUE!</v>
      </c>
      <c r="N235" t="e">
        <f t="shared" si="10"/>
        <v>#VALUE!</v>
      </c>
      <c r="O235" t="str">
        <f t="shared" si="11"/>
        <v xml:space="preserve"> ,PLTD_Rangga_Ilung,generator,114.871,-2.34,0.5, </v>
      </c>
    </row>
    <row r="236" spans="1:15" x14ac:dyDescent="0.3">
      <c r="A236" t="s">
        <v>56</v>
      </c>
      <c r="B236" t="s">
        <v>494</v>
      </c>
      <c r="C236" t="s">
        <v>260</v>
      </c>
      <c r="D236">
        <v>114.86799999999999</v>
      </c>
      <c r="E236">
        <v>-2.1379999999999999</v>
      </c>
      <c r="F236">
        <v>0.44</v>
      </c>
      <c r="G236" t="s">
        <v>254</v>
      </c>
      <c r="I236" t="s">
        <v>268</v>
      </c>
      <c r="J236">
        <v>1994</v>
      </c>
      <c r="L236" t="str">
        <f t="shared" si="12"/>
        <v>PLTD_Damparan</v>
      </c>
      <c r="M236" t="e">
        <f t="shared" si="10"/>
        <v>#VALUE!</v>
      </c>
      <c r="N236" t="e">
        <f t="shared" si="10"/>
        <v>#VALUE!</v>
      </c>
      <c r="O236" t="str">
        <f t="shared" si="11"/>
        <v xml:space="preserve"> ,PLTD_Damparan,generator,114.868,-2.138,0.44, </v>
      </c>
    </row>
    <row r="237" spans="1:15" x14ac:dyDescent="0.3">
      <c r="A237" t="s">
        <v>42</v>
      </c>
      <c r="B237" t="s">
        <v>494</v>
      </c>
      <c r="C237" t="s">
        <v>260</v>
      </c>
      <c r="D237">
        <v>115.08799999999999</v>
      </c>
      <c r="E237">
        <v>-0.97799999999999998</v>
      </c>
      <c r="F237">
        <v>0.36</v>
      </c>
      <c r="G237" t="s">
        <v>254</v>
      </c>
      <c r="I237" t="s">
        <v>268</v>
      </c>
      <c r="J237">
        <v>1990</v>
      </c>
      <c r="L237" t="str">
        <f t="shared" si="12"/>
        <v>PLTD_Benangin</v>
      </c>
      <c r="M237" t="e">
        <f t="shared" si="10"/>
        <v>#VALUE!</v>
      </c>
      <c r="N237" t="e">
        <f t="shared" si="10"/>
        <v>#VALUE!</v>
      </c>
      <c r="O237" t="str">
        <f t="shared" si="11"/>
        <v xml:space="preserve"> ,PLTD_Benangin,generator,115.088,-0.978,0.36, </v>
      </c>
    </row>
    <row r="238" spans="1:15" x14ac:dyDescent="0.3">
      <c r="A238" t="s">
        <v>395</v>
      </c>
      <c r="B238" t="s">
        <v>494</v>
      </c>
      <c r="C238" t="s">
        <v>260</v>
      </c>
      <c r="D238">
        <v>114.816</v>
      </c>
      <c r="E238">
        <v>-1.321</v>
      </c>
      <c r="F238">
        <v>1.04</v>
      </c>
      <c r="G238" t="s">
        <v>254</v>
      </c>
      <c r="I238" t="s">
        <v>268</v>
      </c>
      <c r="J238">
        <v>1981</v>
      </c>
      <c r="L238" t="s">
        <v>702</v>
      </c>
      <c r="M238" t="e">
        <f t="shared" si="10"/>
        <v>#VALUE!</v>
      </c>
      <c r="N238" t="e">
        <f t="shared" si="10"/>
        <v>#VALUE!</v>
      </c>
      <c r="O238" t="str">
        <f t="shared" si="11"/>
        <v xml:space="preserve"> ,PLTD_Tumpung_Laung,generator,114.816,-1.321,1.04, </v>
      </c>
    </row>
    <row r="239" spans="1:15" x14ac:dyDescent="0.3">
      <c r="A239" t="s">
        <v>396</v>
      </c>
      <c r="B239" t="s">
        <v>494</v>
      </c>
      <c r="C239" t="s">
        <v>260</v>
      </c>
      <c r="D239">
        <v>114.941</v>
      </c>
      <c r="E239">
        <v>-0.79500000000000004</v>
      </c>
      <c r="F239">
        <v>0.48</v>
      </c>
      <c r="G239" t="s">
        <v>254</v>
      </c>
      <c r="I239" t="s">
        <v>268</v>
      </c>
      <c r="J239">
        <v>1987</v>
      </c>
      <c r="L239" t="s">
        <v>703</v>
      </c>
      <c r="M239" t="e">
        <f t="shared" si="10"/>
        <v>#VALUE!</v>
      </c>
      <c r="N239" t="e">
        <f t="shared" si="10"/>
        <v>#VALUE!</v>
      </c>
      <c r="O239" t="str">
        <f t="shared" si="11"/>
        <v xml:space="preserve"> ,PLTD_Luwe_Hulu,generator,114.941,-0.795,0.48, </v>
      </c>
    </row>
    <row r="240" spans="1:15" x14ac:dyDescent="0.3">
      <c r="A240" t="s">
        <v>105</v>
      </c>
      <c r="B240" t="s">
        <v>494</v>
      </c>
      <c r="C240" t="s">
        <v>260</v>
      </c>
      <c r="D240">
        <v>114.89400000000001</v>
      </c>
      <c r="E240">
        <v>-1.323</v>
      </c>
      <c r="F240">
        <v>0.26</v>
      </c>
      <c r="G240" t="s">
        <v>254</v>
      </c>
      <c r="I240" t="s">
        <v>268</v>
      </c>
      <c r="J240">
        <v>1996</v>
      </c>
      <c r="L240" t="str">
        <f t="shared" si="12"/>
        <v>PLTD_Montalat</v>
      </c>
      <c r="M240" t="e">
        <f t="shared" si="10"/>
        <v>#VALUE!</v>
      </c>
      <c r="N240" t="e">
        <f t="shared" si="10"/>
        <v>#VALUE!</v>
      </c>
      <c r="O240" t="str">
        <f t="shared" si="11"/>
        <v xml:space="preserve"> ,PLTD_Montalat,generator,114.894,-1.323,0.26, </v>
      </c>
    </row>
    <row r="241" spans="1:15" x14ac:dyDescent="0.3">
      <c r="A241" t="s">
        <v>68</v>
      </c>
      <c r="B241" t="s">
        <v>494</v>
      </c>
      <c r="C241" t="s">
        <v>260</v>
      </c>
      <c r="D241">
        <v>115.119</v>
      </c>
      <c r="E241">
        <v>-1.2569999999999999</v>
      </c>
      <c r="F241">
        <v>1.1299999999999999</v>
      </c>
      <c r="G241" t="s">
        <v>254</v>
      </c>
      <c r="I241" t="s">
        <v>268</v>
      </c>
      <c r="J241">
        <v>1984</v>
      </c>
      <c r="L241" t="str">
        <f t="shared" si="12"/>
        <v>PLTD_Kandui</v>
      </c>
      <c r="M241" t="e">
        <f t="shared" si="10"/>
        <v>#VALUE!</v>
      </c>
      <c r="N241" t="e">
        <f t="shared" si="10"/>
        <v>#VALUE!</v>
      </c>
      <c r="O241" t="str">
        <f t="shared" si="11"/>
        <v xml:space="preserve"> ,PLTD_Kandui,generator,115.119,-1.257,1.13, </v>
      </c>
    </row>
    <row r="242" spans="1:15" x14ac:dyDescent="0.3">
      <c r="A242" t="s">
        <v>397</v>
      </c>
      <c r="B242" t="s">
        <v>494</v>
      </c>
      <c r="C242" t="s">
        <v>260</v>
      </c>
      <c r="D242">
        <v>114.976</v>
      </c>
      <c r="E242">
        <v>-0.97099999999999997</v>
      </c>
      <c r="F242">
        <v>0.22</v>
      </c>
      <c r="G242" t="s">
        <v>254</v>
      </c>
      <c r="I242" t="s">
        <v>268</v>
      </c>
      <c r="J242">
        <v>1996</v>
      </c>
      <c r="L242" t="str">
        <f t="shared" si="12"/>
        <v>PLTD_Sabuh</v>
      </c>
      <c r="M242" t="e">
        <f t="shared" si="10"/>
        <v>#VALUE!</v>
      </c>
      <c r="N242" t="e">
        <f t="shared" si="10"/>
        <v>#VALUE!</v>
      </c>
      <c r="O242" t="str">
        <f t="shared" si="11"/>
        <v xml:space="preserve"> ,PLTD_Sabuh,generator,114.976,-0.971,0.22, </v>
      </c>
    </row>
    <row r="243" spans="1:15" x14ac:dyDescent="0.3">
      <c r="A243" t="s">
        <v>110</v>
      </c>
      <c r="B243" t="s">
        <v>494</v>
      </c>
      <c r="C243" t="s">
        <v>260</v>
      </c>
      <c r="D243">
        <v>114.732</v>
      </c>
      <c r="E243">
        <v>-0.59899999999999998</v>
      </c>
      <c r="F243">
        <v>2.0699999999999998</v>
      </c>
      <c r="G243" t="s">
        <v>254</v>
      </c>
      <c r="I243" t="s">
        <v>268</v>
      </c>
      <c r="J243">
        <v>1987</v>
      </c>
      <c r="L243" t="s">
        <v>704</v>
      </c>
      <c r="M243" t="e">
        <f t="shared" si="10"/>
        <v>#VALUE!</v>
      </c>
      <c r="N243" t="e">
        <f t="shared" si="10"/>
        <v>#VALUE!</v>
      </c>
      <c r="O243" t="str">
        <f t="shared" si="11"/>
        <v xml:space="preserve"> ,PLTD_Muara_Laung,generator,114.732,-0.599,2.07, </v>
      </c>
    </row>
    <row r="244" spans="1:15" x14ac:dyDescent="0.3">
      <c r="A244" t="s">
        <v>398</v>
      </c>
      <c r="B244" t="s">
        <v>494</v>
      </c>
      <c r="C244" t="s">
        <v>260</v>
      </c>
      <c r="D244">
        <v>114.30200000000001</v>
      </c>
      <c r="E244">
        <v>-0.69499999999999995</v>
      </c>
      <c r="F244">
        <v>0.38</v>
      </c>
      <c r="G244" t="s">
        <v>254</v>
      </c>
      <c r="I244" t="s">
        <v>268</v>
      </c>
      <c r="J244">
        <v>1993</v>
      </c>
      <c r="L244" t="s">
        <v>705</v>
      </c>
      <c r="M244" t="e">
        <f t="shared" si="10"/>
        <v>#VALUE!</v>
      </c>
      <c r="N244" t="e">
        <f t="shared" si="10"/>
        <v>#VALUE!</v>
      </c>
      <c r="O244" t="str">
        <f t="shared" si="11"/>
        <v xml:space="preserve"> ,PLTD_Tumbang_Lahung,generator,114.302,-0.695,0.38, </v>
      </c>
    </row>
    <row r="245" spans="1:15" x14ac:dyDescent="0.3">
      <c r="A245" t="s">
        <v>132</v>
      </c>
      <c r="B245" t="s">
        <v>494</v>
      </c>
      <c r="C245" t="s">
        <v>260</v>
      </c>
      <c r="D245">
        <v>114.583</v>
      </c>
      <c r="E245">
        <v>-0.58299999999999996</v>
      </c>
      <c r="F245">
        <v>4.5</v>
      </c>
      <c r="G245" t="s">
        <v>254</v>
      </c>
      <c r="I245" t="s">
        <v>267</v>
      </c>
      <c r="J245" t="s">
        <v>273</v>
      </c>
      <c r="L245" t="s">
        <v>706</v>
      </c>
      <c r="M245" t="e">
        <f t="shared" si="10"/>
        <v>#VALUE!</v>
      </c>
      <c r="N245" t="e">
        <f t="shared" si="10"/>
        <v>#VALUE!</v>
      </c>
      <c r="O245" t="str">
        <f t="shared" si="11"/>
        <v xml:space="preserve"> ,PLTD_PT._Kaltimex_Energy_(Puruk_Cahu),generator,114.583,-0.583,4.5, </v>
      </c>
    </row>
    <row r="246" spans="1:15" x14ac:dyDescent="0.3">
      <c r="A246" t="s">
        <v>71</v>
      </c>
      <c r="B246" t="s">
        <v>494</v>
      </c>
      <c r="C246" t="s">
        <v>258</v>
      </c>
      <c r="D246">
        <v>117.673</v>
      </c>
      <c r="E246">
        <v>1.35</v>
      </c>
      <c r="F246">
        <v>1</v>
      </c>
      <c r="G246" t="s">
        <v>254</v>
      </c>
      <c r="I246" t="s">
        <v>268</v>
      </c>
      <c r="J246">
        <v>1992</v>
      </c>
      <c r="L246" t="str">
        <f t="shared" si="12"/>
        <v>PLTD_Karangan</v>
      </c>
      <c r="M246" t="e">
        <f t="shared" si="10"/>
        <v>#VALUE!</v>
      </c>
      <c r="N246" t="e">
        <f t="shared" si="10"/>
        <v>#VALUE!</v>
      </c>
      <c r="O246" t="str">
        <f t="shared" si="11"/>
        <v xml:space="preserve"> ,PLTD_Karangan,generator,117.673,1.35,1, </v>
      </c>
    </row>
    <row r="247" spans="1:15" x14ac:dyDescent="0.3">
      <c r="A247" t="s">
        <v>12</v>
      </c>
      <c r="B247" t="s">
        <v>494</v>
      </c>
      <c r="C247" t="s">
        <v>258</v>
      </c>
      <c r="D247">
        <v>117.673</v>
      </c>
      <c r="E247">
        <v>1.35</v>
      </c>
      <c r="F247">
        <v>0.35</v>
      </c>
      <c r="G247" t="s">
        <v>253</v>
      </c>
      <c r="I247" t="s">
        <v>265</v>
      </c>
      <c r="J247">
        <v>1992</v>
      </c>
      <c r="L247" t="s">
        <v>707</v>
      </c>
      <c r="M247" t="e">
        <f t="shared" si="10"/>
        <v>#VALUE!</v>
      </c>
      <c r="N247" t="e">
        <f t="shared" si="10"/>
        <v>#VALUE!</v>
      </c>
      <c r="O247" t="str">
        <f t="shared" si="11"/>
        <v xml:space="preserve"> ,PLTBm_Karangan_DL,generator,117.673,1.35,0.35, </v>
      </c>
    </row>
    <row r="248" spans="1:15" x14ac:dyDescent="0.3">
      <c r="A248" t="s">
        <v>399</v>
      </c>
      <c r="B248" t="s">
        <v>494</v>
      </c>
      <c r="C248" t="s">
        <v>258</v>
      </c>
      <c r="D248">
        <v>117.673</v>
      </c>
      <c r="E248">
        <v>1.35</v>
      </c>
      <c r="F248">
        <v>0.62</v>
      </c>
      <c r="G248" t="s">
        <v>254</v>
      </c>
      <c r="I248" t="s">
        <v>265</v>
      </c>
      <c r="J248">
        <v>2016</v>
      </c>
      <c r="L248" t="str">
        <f t="shared" si="12"/>
        <v>PLTD_Pengadan</v>
      </c>
      <c r="M248" t="e">
        <f t="shared" si="10"/>
        <v>#VALUE!</v>
      </c>
      <c r="N248" t="e">
        <f t="shared" si="10"/>
        <v>#VALUE!</v>
      </c>
      <c r="O248" t="str">
        <f t="shared" si="11"/>
        <v xml:space="preserve"> ,PLTD_Pengadan,generator,117.673,1.35,0.62, </v>
      </c>
    </row>
    <row r="249" spans="1:15" x14ac:dyDescent="0.3">
      <c r="A249" t="s">
        <v>118</v>
      </c>
      <c r="B249" t="s">
        <v>494</v>
      </c>
      <c r="C249" t="s">
        <v>258</v>
      </c>
      <c r="D249">
        <v>116.843</v>
      </c>
      <c r="E249">
        <v>1.0449999999999999</v>
      </c>
      <c r="F249">
        <v>3</v>
      </c>
      <c r="G249" t="s">
        <v>254</v>
      </c>
      <c r="I249" t="s">
        <v>268</v>
      </c>
      <c r="J249">
        <v>1995</v>
      </c>
      <c r="L249" t="s">
        <v>708</v>
      </c>
      <c r="M249" t="e">
        <f t="shared" si="10"/>
        <v>#VALUE!</v>
      </c>
      <c r="N249" t="e">
        <f t="shared" si="10"/>
        <v>#VALUE!</v>
      </c>
      <c r="O249" t="str">
        <f t="shared" si="11"/>
        <v xml:space="preserve"> ,PLTD_Muara_Wahau_Altrak,generator,116.843,1.045,3, </v>
      </c>
    </row>
    <row r="250" spans="1:15" x14ac:dyDescent="0.3">
      <c r="A250" t="s">
        <v>37</v>
      </c>
      <c r="B250" t="s">
        <v>494</v>
      </c>
      <c r="C250" t="s">
        <v>258</v>
      </c>
      <c r="D250">
        <v>116.831</v>
      </c>
      <c r="E250">
        <v>0.67900000000000005</v>
      </c>
      <c r="F250">
        <v>0.4</v>
      </c>
      <c r="G250" t="s">
        <v>254</v>
      </c>
      <c r="I250" t="s">
        <v>268</v>
      </c>
      <c r="J250">
        <v>1998</v>
      </c>
      <c r="L250" t="s">
        <v>627</v>
      </c>
      <c r="M250" t="e">
        <f t="shared" si="10"/>
        <v>#VALUE!</v>
      </c>
      <c r="N250" t="e">
        <f t="shared" si="10"/>
        <v>#VALUE!</v>
      </c>
      <c r="O250" t="str">
        <f t="shared" si="11"/>
        <v xml:space="preserve"> ,PLTD_Batu_Ampar,generator,116.831,0.679,0.4, </v>
      </c>
    </row>
    <row r="251" spans="1:15" x14ac:dyDescent="0.3">
      <c r="A251" t="s">
        <v>400</v>
      </c>
      <c r="B251" t="s">
        <v>494</v>
      </c>
      <c r="C251" t="s">
        <v>258</v>
      </c>
      <c r="D251">
        <v>116.623</v>
      </c>
      <c r="E251">
        <v>0.312</v>
      </c>
      <c r="F251">
        <v>0.48</v>
      </c>
      <c r="G251" t="s">
        <v>254</v>
      </c>
      <c r="I251" t="s">
        <v>268</v>
      </c>
      <c r="J251">
        <v>2002</v>
      </c>
      <c r="L251" t="str">
        <f t="shared" si="12"/>
        <v>PLTD_Senyiur</v>
      </c>
      <c r="M251" t="e">
        <f t="shared" si="10"/>
        <v>#VALUE!</v>
      </c>
      <c r="N251" t="e">
        <f t="shared" si="10"/>
        <v>#VALUE!</v>
      </c>
      <c r="O251" t="str">
        <f t="shared" si="11"/>
        <v xml:space="preserve"> ,PLTD_Senyiur,generator,116.623,0.312,0.48, </v>
      </c>
    </row>
    <row r="252" spans="1:15" x14ac:dyDescent="0.3">
      <c r="A252" t="s">
        <v>401</v>
      </c>
      <c r="B252" t="s">
        <v>494</v>
      </c>
      <c r="C252" t="s">
        <v>258</v>
      </c>
      <c r="D252">
        <v>116.623</v>
      </c>
      <c r="E252">
        <v>0.312</v>
      </c>
      <c r="F252">
        <v>0.4</v>
      </c>
      <c r="G252" t="s">
        <v>254</v>
      </c>
      <c r="I252" t="s">
        <v>268</v>
      </c>
      <c r="J252">
        <v>2002</v>
      </c>
      <c r="L252" t="s">
        <v>709</v>
      </c>
      <c r="M252" t="e">
        <f t="shared" si="10"/>
        <v>#VALUE!</v>
      </c>
      <c r="N252" t="e">
        <f t="shared" si="10"/>
        <v>#VALUE!</v>
      </c>
      <c r="O252" t="str">
        <f t="shared" si="11"/>
        <v xml:space="preserve"> ,PLTD_Senyiur_Pemkab,generator,116.623,0.312,0.4, </v>
      </c>
    </row>
    <row r="253" spans="1:15" x14ac:dyDescent="0.3">
      <c r="A253" t="s">
        <v>402</v>
      </c>
      <c r="B253" t="s">
        <v>494</v>
      </c>
      <c r="C253" t="s">
        <v>258</v>
      </c>
      <c r="D253">
        <v>116.821</v>
      </c>
      <c r="E253">
        <v>0.79800000000000004</v>
      </c>
      <c r="F253">
        <v>0.44</v>
      </c>
      <c r="G253" t="s">
        <v>254</v>
      </c>
      <c r="I253" t="s">
        <v>268</v>
      </c>
      <c r="J253">
        <v>1998</v>
      </c>
      <c r="L253" t="s">
        <v>710</v>
      </c>
      <c r="M253" t="e">
        <f t="shared" si="10"/>
        <v>#VALUE!</v>
      </c>
      <c r="N253" t="e">
        <f t="shared" si="10"/>
        <v>#VALUE!</v>
      </c>
      <c r="O253" t="str">
        <f t="shared" si="11"/>
        <v xml:space="preserve"> ,PLTD_Long_Segar,generator,116.821,0.798,0.44, </v>
      </c>
    </row>
    <row r="254" spans="1:15" x14ac:dyDescent="0.3">
      <c r="A254" t="s">
        <v>403</v>
      </c>
      <c r="B254" t="s">
        <v>494</v>
      </c>
      <c r="C254" t="s">
        <v>258</v>
      </c>
      <c r="D254">
        <v>116.376</v>
      </c>
      <c r="E254">
        <v>0.80100000000000005</v>
      </c>
      <c r="F254">
        <v>0.48</v>
      </c>
      <c r="G254" t="s">
        <v>254</v>
      </c>
      <c r="I254" t="s">
        <v>268</v>
      </c>
      <c r="J254">
        <v>1996</v>
      </c>
      <c r="L254" t="s">
        <v>711</v>
      </c>
      <c r="M254" t="e">
        <f t="shared" si="10"/>
        <v>#VALUE!</v>
      </c>
      <c r="N254" t="e">
        <f t="shared" si="10"/>
        <v>#VALUE!</v>
      </c>
      <c r="O254" t="str">
        <f t="shared" si="11"/>
        <v xml:space="preserve"> ,PLTD_Gemar_Baru,generator,116.376,0.801,0.48, </v>
      </c>
    </row>
    <row r="255" spans="1:15" x14ac:dyDescent="0.3">
      <c r="A255" t="s">
        <v>404</v>
      </c>
      <c r="B255" t="s">
        <v>494</v>
      </c>
      <c r="C255" t="s">
        <v>258</v>
      </c>
      <c r="D255">
        <v>116.376</v>
      </c>
      <c r="E255">
        <v>0.80100000000000005</v>
      </c>
      <c r="F255">
        <v>0.2</v>
      </c>
      <c r="G255" t="s">
        <v>254</v>
      </c>
      <c r="I255" t="s">
        <v>268</v>
      </c>
      <c r="J255">
        <v>1996</v>
      </c>
      <c r="L255" t="s">
        <v>721</v>
      </c>
      <c r="M255" t="e">
        <f t="shared" si="10"/>
        <v>#VALUE!</v>
      </c>
      <c r="N255" t="e">
        <f t="shared" si="10"/>
        <v>#VALUE!</v>
      </c>
      <c r="O255" t="str">
        <f t="shared" si="11"/>
        <v xml:space="preserve"> ,PLTD_Gemar_Baru_Pemkab,generator,116.376,0.801,0.2, </v>
      </c>
    </row>
    <row r="256" spans="1:15" x14ac:dyDescent="0.3">
      <c r="A256" t="s">
        <v>113</v>
      </c>
      <c r="B256" t="s">
        <v>494</v>
      </c>
      <c r="C256" t="s">
        <v>258</v>
      </c>
      <c r="D256">
        <v>117.569</v>
      </c>
      <c r="E256">
        <v>-0.57999999999999996</v>
      </c>
      <c r="F256">
        <v>0.36</v>
      </c>
      <c r="G256" t="s">
        <v>254</v>
      </c>
      <c r="I256" t="s">
        <v>268</v>
      </c>
      <c r="J256">
        <v>1998</v>
      </c>
      <c r="L256" t="s">
        <v>712</v>
      </c>
      <c r="M256" t="e">
        <f t="shared" si="10"/>
        <v>#VALUE!</v>
      </c>
      <c r="N256" t="e">
        <f t="shared" si="10"/>
        <v>#VALUE!</v>
      </c>
      <c r="O256" t="str">
        <f t="shared" si="11"/>
        <v xml:space="preserve"> ,PLTD_Muara_Pantuan,generator,117.569,-0.58,0.36, </v>
      </c>
    </row>
    <row r="257" spans="1:15" x14ac:dyDescent="0.3">
      <c r="A257" t="s">
        <v>98</v>
      </c>
      <c r="B257" t="s">
        <v>494</v>
      </c>
      <c r="C257" t="s">
        <v>258</v>
      </c>
      <c r="D257">
        <v>115.83199999999999</v>
      </c>
      <c r="E257">
        <v>-0.21199999999999999</v>
      </c>
      <c r="F257">
        <v>5.2</v>
      </c>
      <c r="G257" t="s">
        <v>254</v>
      </c>
      <c r="I257" t="s">
        <v>272</v>
      </c>
      <c r="J257">
        <v>2001</v>
      </c>
      <c r="L257" t="s">
        <v>713</v>
      </c>
      <c r="M257" t="e">
        <f t="shared" si="10"/>
        <v>#VALUE!</v>
      </c>
      <c r="N257" t="e">
        <f t="shared" si="10"/>
        <v>#VALUE!</v>
      </c>
      <c r="O257" t="str">
        <f t="shared" si="11"/>
        <v xml:space="preserve"> ,PLTD_Melak_Pemkab,generator,115.832,-0.212,5.2, </v>
      </c>
    </row>
    <row r="258" spans="1:15" x14ac:dyDescent="0.3">
      <c r="A258" t="s">
        <v>99</v>
      </c>
      <c r="B258" t="s">
        <v>494</v>
      </c>
      <c r="C258" t="s">
        <v>258</v>
      </c>
      <c r="D258">
        <v>115.831</v>
      </c>
      <c r="E258">
        <v>-0.21199999999999999</v>
      </c>
      <c r="F258">
        <v>4</v>
      </c>
      <c r="G258" t="s">
        <v>254</v>
      </c>
      <c r="I258" t="s">
        <v>272</v>
      </c>
      <c r="J258">
        <v>2001</v>
      </c>
      <c r="L258" t="s">
        <v>714</v>
      </c>
      <c r="M258" t="e">
        <f t="shared" si="10"/>
        <v>#VALUE!</v>
      </c>
      <c r="N258" t="e">
        <f t="shared" si="10"/>
        <v>#VALUE!</v>
      </c>
      <c r="O258" t="str">
        <f t="shared" si="11"/>
        <v xml:space="preserve"> ,PLTD_Melak_Sewatama,generator,115.831,-0.212,4, </v>
      </c>
    </row>
    <row r="259" spans="1:15" x14ac:dyDescent="0.3">
      <c r="A259" t="s">
        <v>97</v>
      </c>
      <c r="B259" t="s">
        <v>494</v>
      </c>
      <c r="C259" t="s">
        <v>258</v>
      </c>
      <c r="D259">
        <v>115.83199999999999</v>
      </c>
      <c r="E259">
        <v>-0.21199999999999999</v>
      </c>
      <c r="F259">
        <v>6</v>
      </c>
      <c r="G259" t="s">
        <v>254</v>
      </c>
      <c r="I259" t="s">
        <v>272</v>
      </c>
      <c r="J259">
        <v>2001</v>
      </c>
      <c r="L259" t="s">
        <v>715</v>
      </c>
      <c r="M259" t="e">
        <f t="shared" ref="L259:N322" si="13">REPLACE(L259, FIND(" ", L259), 1, "_")</f>
        <v>#VALUE!</v>
      </c>
      <c r="N259" t="e">
        <f t="shared" si="13"/>
        <v>#VALUE!</v>
      </c>
      <c r="O259" t="str">
        <f t="shared" ref="O259:O322" si="14">CONCATENATE(" ",",",L259,",",B259,",",D259,",",E259,",",F259,","," ")</f>
        <v xml:space="preserve"> ,PLTD_Melak_Kaltimex,generator,115.832,-0.212,6, </v>
      </c>
    </row>
    <row r="260" spans="1:15" x14ac:dyDescent="0.3">
      <c r="A260" t="s">
        <v>405</v>
      </c>
      <c r="B260" t="s">
        <v>494</v>
      </c>
      <c r="C260" t="s">
        <v>258</v>
      </c>
      <c r="D260">
        <v>115.633</v>
      </c>
      <c r="E260">
        <v>1.2999999999999999E-2</v>
      </c>
      <c r="F260">
        <v>1.44</v>
      </c>
      <c r="G260" t="s">
        <v>254</v>
      </c>
      <c r="I260" t="s">
        <v>268</v>
      </c>
      <c r="J260">
        <v>2001</v>
      </c>
      <c r="L260" t="s">
        <v>716</v>
      </c>
      <c r="M260" t="e">
        <f t="shared" si="13"/>
        <v>#VALUE!</v>
      </c>
      <c r="N260" t="e">
        <f t="shared" si="13"/>
        <v>#VALUE!</v>
      </c>
      <c r="O260" t="str">
        <f t="shared" si="14"/>
        <v xml:space="preserve"> ,PLTD_Long_Iram,generator,115.633,0.013,1.44, </v>
      </c>
    </row>
    <row r="261" spans="1:15" x14ac:dyDescent="0.3">
      <c r="A261" t="s">
        <v>406</v>
      </c>
      <c r="B261" t="s">
        <v>494</v>
      </c>
      <c r="C261" t="s">
        <v>258</v>
      </c>
      <c r="D261">
        <v>115.633</v>
      </c>
      <c r="E261">
        <v>1.2999999999999999E-2</v>
      </c>
      <c r="F261">
        <v>0.5</v>
      </c>
      <c r="G261" t="s">
        <v>254</v>
      </c>
      <c r="I261" t="s">
        <v>268</v>
      </c>
      <c r="J261">
        <v>2001</v>
      </c>
      <c r="L261" t="s">
        <v>722</v>
      </c>
      <c r="M261" t="e">
        <f t="shared" si="13"/>
        <v>#VALUE!</v>
      </c>
      <c r="N261" t="e">
        <f t="shared" si="13"/>
        <v>#VALUE!</v>
      </c>
      <c r="O261" t="str">
        <f t="shared" si="14"/>
        <v xml:space="preserve"> ,PLTD_Long_Iram_Pemkab,generator,115.633,0.013,0.5, </v>
      </c>
    </row>
    <row r="262" spans="1:15" x14ac:dyDescent="0.3">
      <c r="A262" t="s">
        <v>112</v>
      </c>
      <c r="B262" t="s">
        <v>494</v>
      </c>
      <c r="C262" t="s">
        <v>258</v>
      </c>
      <c r="D262">
        <v>116.06399999999999</v>
      </c>
      <c r="E262">
        <v>-0.32500000000000001</v>
      </c>
      <c r="F262">
        <v>0.8</v>
      </c>
      <c r="G262" t="s">
        <v>254</v>
      </c>
      <c r="I262" t="s">
        <v>268</v>
      </c>
      <c r="J262">
        <v>1992</v>
      </c>
      <c r="L262" t="s">
        <v>717</v>
      </c>
      <c r="M262" t="e">
        <f t="shared" si="13"/>
        <v>#VALUE!</v>
      </c>
      <c r="N262" t="e">
        <f t="shared" si="13"/>
        <v>#VALUE!</v>
      </c>
      <c r="O262" t="str">
        <f t="shared" si="14"/>
        <v xml:space="preserve"> ,PLTD_Muara_Pahu,generator,116.064,-0.325,0.8, </v>
      </c>
    </row>
    <row r="263" spans="1:15" x14ac:dyDescent="0.3">
      <c r="A263" t="s">
        <v>57</v>
      </c>
      <c r="B263" t="s">
        <v>494</v>
      </c>
      <c r="C263" t="s">
        <v>258</v>
      </c>
      <c r="D263">
        <v>115.464</v>
      </c>
      <c r="E263">
        <v>0.22600000000000001</v>
      </c>
      <c r="F263">
        <v>0.54</v>
      </c>
      <c r="G263" t="s">
        <v>254</v>
      </c>
      <c r="I263" t="s">
        <v>268</v>
      </c>
      <c r="J263">
        <v>1992</v>
      </c>
      <c r="L263" t="s">
        <v>718</v>
      </c>
      <c r="M263" t="e">
        <f t="shared" si="13"/>
        <v>#VALUE!</v>
      </c>
      <c r="N263" t="e">
        <f t="shared" si="13"/>
        <v>#VALUE!</v>
      </c>
      <c r="O263" t="str">
        <f t="shared" si="14"/>
        <v xml:space="preserve"> ,PLTD_Datah_Bilang,generator,115.464,0.226,0.54, </v>
      </c>
    </row>
    <row r="264" spans="1:15" x14ac:dyDescent="0.3">
      <c r="A264" t="s">
        <v>407</v>
      </c>
      <c r="B264" t="s">
        <v>494</v>
      </c>
      <c r="C264" t="s">
        <v>258</v>
      </c>
      <c r="D264">
        <v>115.23699999999999</v>
      </c>
      <c r="E264">
        <v>0.22600000000000001</v>
      </c>
      <c r="F264">
        <v>0.3</v>
      </c>
      <c r="G264" t="s">
        <v>254</v>
      </c>
      <c r="I264" t="s">
        <v>268</v>
      </c>
      <c r="J264">
        <v>1997</v>
      </c>
      <c r="L264" t="s">
        <v>719</v>
      </c>
      <c r="M264" t="e">
        <f t="shared" si="13"/>
        <v>#VALUE!</v>
      </c>
      <c r="N264" t="e">
        <f t="shared" si="13"/>
        <v>#VALUE!</v>
      </c>
      <c r="O264" t="str">
        <f t="shared" si="14"/>
        <v xml:space="preserve"> ,PLTD_Long_Bagun,generator,115.237,0.226,0.3, </v>
      </c>
    </row>
    <row r="265" spans="1:15" x14ac:dyDescent="0.3">
      <c r="A265" t="s">
        <v>408</v>
      </c>
      <c r="B265" t="s">
        <v>494</v>
      </c>
      <c r="C265" t="s">
        <v>258</v>
      </c>
      <c r="D265">
        <v>115.25700000000001</v>
      </c>
      <c r="E265">
        <v>0.20599999999999999</v>
      </c>
      <c r="F265">
        <v>0.52</v>
      </c>
      <c r="G265" t="s">
        <v>254</v>
      </c>
      <c r="I265" t="s">
        <v>272</v>
      </c>
      <c r="J265">
        <v>2015</v>
      </c>
      <c r="L265" t="s">
        <v>723</v>
      </c>
      <c r="M265" t="e">
        <f t="shared" si="13"/>
        <v>#VALUE!</v>
      </c>
      <c r="N265" t="e">
        <f t="shared" si="13"/>
        <v>#VALUE!</v>
      </c>
      <c r="O265" t="str">
        <f t="shared" si="14"/>
        <v xml:space="preserve"> ,PLTD_Long_Bagun_Pemkab,generator,115.257,0.206,0.52, </v>
      </c>
    </row>
    <row r="266" spans="1:15" x14ac:dyDescent="0.3">
      <c r="A266" t="s">
        <v>409</v>
      </c>
      <c r="B266" t="s">
        <v>494</v>
      </c>
      <c r="C266" t="s">
        <v>258</v>
      </c>
      <c r="D266">
        <v>115.76600000000001</v>
      </c>
      <c r="E266">
        <v>-0.71699999999999997</v>
      </c>
      <c r="F266">
        <v>0.22</v>
      </c>
      <c r="G266" t="s">
        <v>254</v>
      </c>
      <c r="I266" t="s">
        <v>268</v>
      </c>
      <c r="J266">
        <v>1994</v>
      </c>
      <c r="L266" t="s">
        <v>720</v>
      </c>
      <c r="M266" t="e">
        <f t="shared" si="13"/>
        <v>#VALUE!</v>
      </c>
      <c r="N266" t="e">
        <f t="shared" si="13"/>
        <v>#VALUE!</v>
      </c>
      <c r="O266" t="str">
        <f t="shared" si="14"/>
        <v xml:space="preserve"> ,PLTD_Dilang_Putih,generator,115.766,-0.717,0.22, </v>
      </c>
    </row>
    <row r="267" spans="1:15" x14ac:dyDescent="0.3">
      <c r="A267" t="s">
        <v>410</v>
      </c>
      <c r="B267" t="s">
        <v>494</v>
      </c>
      <c r="C267" t="s">
        <v>258</v>
      </c>
      <c r="D267">
        <v>115.92100000000001</v>
      </c>
      <c r="E267">
        <v>-0.497</v>
      </c>
      <c r="F267">
        <v>0.52</v>
      </c>
      <c r="G267" t="s">
        <v>254</v>
      </c>
      <c r="I267" t="s">
        <v>268</v>
      </c>
      <c r="J267">
        <v>1996</v>
      </c>
      <c r="L267" t="str">
        <f t="shared" ref="L259:L322" si="15">REPLACE(A267, FIND(" ", A267), 1, "_")</f>
        <v>PLTD_Tabisaq</v>
      </c>
      <c r="M267" t="e">
        <f t="shared" si="13"/>
        <v>#VALUE!</v>
      </c>
      <c r="N267" t="e">
        <f t="shared" si="13"/>
        <v>#VALUE!</v>
      </c>
      <c r="O267" t="str">
        <f t="shared" si="14"/>
        <v xml:space="preserve"> ,PLTD_Tabisaq,generator,115.921,-0.497,0.52, </v>
      </c>
    </row>
    <row r="268" spans="1:15" x14ac:dyDescent="0.3">
      <c r="A268" t="s">
        <v>75</v>
      </c>
      <c r="B268" t="s">
        <v>494</v>
      </c>
      <c r="C268" t="s">
        <v>258</v>
      </c>
      <c r="D268">
        <v>115.82299999999999</v>
      </c>
      <c r="E268">
        <v>-0.17299999999999999</v>
      </c>
      <c r="F268">
        <v>0.12</v>
      </c>
      <c r="G268" t="s">
        <v>254</v>
      </c>
      <c r="I268" t="s">
        <v>268</v>
      </c>
      <c r="J268">
        <v>1994</v>
      </c>
      <c r="L268" t="str">
        <f t="shared" si="15"/>
        <v>PLTD_Kelumpang</v>
      </c>
      <c r="M268" t="e">
        <f t="shared" si="13"/>
        <v>#VALUE!</v>
      </c>
      <c r="N268" t="e">
        <f t="shared" si="13"/>
        <v>#VALUE!</v>
      </c>
      <c r="O268" t="str">
        <f t="shared" si="14"/>
        <v xml:space="preserve"> ,PLTD_Kelumpang,generator,115.823,-0.173,0.12, </v>
      </c>
    </row>
    <row r="269" spans="1:15" x14ac:dyDescent="0.3">
      <c r="A269" t="s">
        <v>111</v>
      </c>
      <c r="B269" t="s">
        <v>494</v>
      </c>
      <c r="C269" t="s">
        <v>258</v>
      </c>
      <c r="D269">
        <v>116.474</v>
      </c>
      <c r="E269">
        <v>-0.64300000000000002</v>
      </c>
      <c r="F269">
        <v>1.5</v>
      </c>
      <c r="G269" t="s">
        <v>254</v>
      </c>
      <c r="I269" t="s">
        <v>268</v>
      </c>
      <c r="J269">
        <v>1994</v>
      </c>
      <c r="L269" t="s">
        <v>724</v>
      </c>
      <c r="M269" t="e">
        <f t="shared" si="13"/>
        <v>#VALUE!</v>
      </c>
      <c r="N269" t="e">
        <f t="shared" si="13"/>
        <v>#VALUE!</v>
      </c>
      <c r="O269" t="str">
        <f t="shared" si="14"/>
        <v xml:space="preserve"> ,PLTD_Muara_Muntai,generator,116.474,-0.643,1.5, </v>
      </c>
    </row>
    <row r="270" spans="1:15" x14ac:dyDescent="0.3">
      <c r="A270" t="s">
        <v>411</v>
      </c>
      <c r="B270" t="s">
        <v>494</v>
      </c>
      <c r="C270" t="s">
        <v>258</v>
      </c>
      <c r="D270">
        <v>116.223</v>
      </c>
      <c r="E270">
        <v>-0.38700000000000001</v>
      </c>
      <c r="F270">
        <v>0.56000000000000005</v>
      </c>
      <c r="G270" t="s">
        <v>254</v>
      </c>
      <c r="I270" t="s">
        <v>268</v>
      </c>
      <c r="J270">
        <v>1992</v>
      </c>
      <c r="L270" t="str">
        <f t="shared" si="15"/>
        <v>PLTD_Penyinggahan</v>
      </c>
      <c r="M270" t="e">
        <f t="shared" si="13"/>
        <v>#VALUE!</v>
      </c>
      <c r="N270" t="e">
        <f t="shared" si="13"/>
        <v>#VALUE!</v>
      </c>
      <c r="O270" t="str">
        <f t="shared" si="14"/>
        <v xml:space="preserve"> ,PLTD_Penyinggahan,generator,116.223,-0.387,0.56, </v>
      </c>
    </row>
    <row r="271" spans="1:15" x14ac:dyDescent="0.3">
      <c r="A271" t="s">
        <v>412</v>
      </c>
      <c r="B271" t="s">
        <v>494</v>
      </c>
      <c r="C271" t="s">
        <v>258</v>
      </c>
      <c r="D271">
        <v>116.14</v>
      </c>
      <c r="E271">
        <v>-0.51400000000000001</v>
      </c>
      <c r="F271">
        <v>1.88</v>
      </c>
      <c r="G271" t="s">
        <v>254</v>
      </c>
      <c r="I271" t="s">
        <v>268</v>
      </c>
      <c r="J271">
        <v>1994</v>
      </c>
      <c r="L271" t="s">
        <v>725</v>
      </c>
      <c r="M271" t="e">
        <f t="shared" si="13"/>
        <v>#VALUE!</v>
      </c>
      <c r="N271" t="e">
        <f t="shared" si="13"/>
        <v>#VALUE!</v>
      </c>
      <c r="O271" t="str">
        <f t="shared" si="14"/>
        <v xml:space="preserve"> ,PLTD_Tanjung_Isuy,generator,116.14,-0.514,1.88, </v>
      </c>
    </row>
    <row r="272" spans="1:15" x14ac:dyDescent="0.3">
      <c r="A272" t="s">
        <v>115</v>
      </c>
      <c r="B272" t="s">
        <v>494</v>
      </c>
      <c r="C272" t="s">
        <v>258</v>
      </c>
      <c r="D272">
        <v>116.636</v>
      </c>
      <c r="E272">
        <v>-0.128</v>
      </c>
      <c r="F272">
        <v>0.18</v>
      </c>
      <c r="G272" t="s">
        <v>254</v>
      </c>
      <c r="I272" t="s">
        <v>268</v>
      </c>
      <c r="J272">
        <v>1994</v>
      </c>
      <c r="L272" t="s">
        <v>726</v>
      </c>
      <c r="M272" t="e">
        <f t="shared" si="13"/>
        <v>#VALUE!</v>
      </c>
      <c r="N272" t="e">
        <f t="shared" si="13"/>
        <v>#VALUE!</v>
      </c>
      <c r="O272" t="str">
        <f t="shared" si="14"/>
        <v xml:space="preserve"> ,PLTD_Muara_Siran,generator,116.636,-0.128,0.18, </v>
      </c>
    </row>
    <row r="273" spans="1:15" x14ac:dyDescent="0.3">
      <c r="A273" t="s">
        <v>108</v>
      </c>
      <c r="B273" t="s">
        <v>494</v>
      </c>
      <c r="C273" t="s">
        <v>258</v>
      </c>
      <c r="D273">
        <v>116.298</v>
      </c>
      <c r="E273">
        <v>-0.56699999999999995</v>
      </c>
      <c r="F273">
        <v>0.42</v>
      </c>
      <c r="G273" t="s">
        <v>254</v>
      </c>
      <c r="I273" t="s">
        <v>268</v>
      </c>
      <c r="J273">
        <v>1991</v>
      </c>
      <c r="L273" t="s">
        <v>727</v>
      </c>
      <c r="M273" t="e">
        <f t="shared" si="13"/>
        <v>#VALUE!</v>
      </c>
      <c r="N273" t="e">
        <f t="shared" si="13"/>
        <v>#VALUE!</v>
      </c>
      <c r="O273" t="str">
        <f t="shared" si="14"/>
        <v xml:space="preserve"> ,PLTD_Muara_Kedang,generator,116.298,-0.567,0.42, </v>
      </c>
    </row>
    <row r="274" spans="1:15" x14ac:dyDescent="0.3">
      <c r="A274" t="s">
        <v>413</v>
      </c>
      <c r="B274" t="s">
        <v>494</v>
      </c>
      <c r="C274" t="s">
        <v>258</v>
      </c>
      <c r="D274">
        <v>116.452</v>
      </c>
      <c r="E274">
        <v>-0.183</v>
      </c>
      <c r="F274">
        <v>0.18</v>
      </c>
      <c r="G274" t="s">
        <v>254</v>
      </c>
      <c r="I274" t="s">
        <v>268</v>
      </c>
      <c r="J274">
        <v>1995</v>
      </c>
      <c r="L274" t="str">
        <f t="shared" si="15"/>
        <v>PLTD_Semayang</v>
      </c>
      <c r="M274" t="e">
        <f t="shared" si="13"/>
        <v>#VALUE!</v>
      </c>
      <c r="N274" t="e">
        <f t="shared" si="13"/>
        <v>#VALUE!</v>
      </c>
      <c r="O274" t="str">
        <f t="shared" si="14"/>
        <v xml:space="preserve"> ,PLTD_Semayang,generator,116.452,-0.183,0.18, </v>
      </c>
    </row>
    <row r="275" spans="1:15" x14ac:dyDescent="0.3">
      <c r="A275" t="s">
        <v>60</v>
      </c>
      <c r="B275" t="s">
        <v>494</v>
      </c>
      <c r="C275" t="s">
        <v>258</v>
      </c>
      <c r="D275">
        <v>116.29</v>
      </c>
      <c r="E275">
        <v>-0.42</v>
      </c>
      <c r="F275">
        <v>0.72399999999999998</v>
      </c>
      <c r="G275" t="s">
        <v>254</v>
      </c>
      <c r="I275" t="s">
        <v>268</v>
      </c>
      <c r="J275">
        <v>1994</v>
      </c>
      <c r="L275" t="str">
        <f t="shared" si="15"/>
        <v>PLTD_Jantur</v>
      </c>
      <c r="M275" t="e">
        <f t="shared" si="13"/>
        <v>#VALUE!</v>
      </c>
      <c r="N275" t="e">
        <f t="shared" si="13"/>
        <v>#VALUE!</v>
      </c>
      <c r="O275" t="str">
        <f t="shared" si="14"/>
        <v xml:space="preserve"> ,PLTD_Jantur,generator,116.29,-0.42,0.724, </v>
      </c>
    </row>
    <row r="276" spans="1:15" x14ac:dyDescent="0.3">
      <c r="A276" t="s">
        <v>414</v>
      </c>
      <c r="B276" t="s">
        <v>494</v>
      </c>
      <c r="C276" t="s">
        <v>258</v>
      </c>
      <c r="D276">
        <v>115.92700000000001</v>
      </c>
      <c r="E276">
        <v>0.67300000000000004</v>
      </c>
      <c r="F276">
        <v>0.53</v>
      </c>
      <c r="G276" t="s">
        <v>254</v>
      </c>
      <c r="I276" t="s">
        <v>268</v>
      </c>
      <c r="J276">
        <v>1995</v>
      </c>
      <c r="L276" t="str">
        <f t="shared" si="15"/>
        <v>PLTD_Tabang</v>
      </c>
      <c r="M276" t="e">
        <f t="shared" si="13"/>
        <v>#VALUE!</v>
      </c>
      <c r="N276" t="e">
        <f t="shared" si="13"/>
        <v>#VALUE!</v>
      </c>
      <c r="O276" t="str">
        <f t="shared" si="14"/>
        <v xml:space="preserve"> ,PLTD_Tabang,generator,115.927,0.673,0.53, </v>
      </c>
    </row>
    <row r="277" spans="1:15" x14ac:dyDescent="0.3">
      <c r="A277" t="s">
        <v>106</v>
      </c>
      <c r="B277" t="s">
        <v>494</v>
      </c>
      <c r="C277" t="s">
        <v>258</v>
      </c>
      <c r="D277">
        <v>116.352</v>
      </c>
      <c r="E277">
        <v>-0.432</v>
      </c>
      <c r="F277">
        <v>0.16</v>
      </c>
      <c r="G277" t="s">
        <v>254</v>
      </c>
      <c r="I277" t="s">
        <v>268</v>
      </c>
      <c r="J277">
        <v>1981</v>
      </c>
      <c r="L277" t="s">
        <v>728</v>
      </c>
      <c r="M277" t="e">
        <f t="shared" si="13"/>
        <v>#VALUE!</v>
      </c>
      <c r="N277" t="e">
        <f t="shared" si="13"/>
        <v>#VALUE!</v>
      </c>
      <c r="O277" t="str">
        <f t="shared" si="14"/>
        <v xml:space="preserve"> ,PLTD_Muara_Aloh,generator,116.352,-0.432,0.16, </v>
      </c>
    </row>
    <row r="278" spans="1:15" x14ac:dyDescent="0.3">
      <c r="A278" t="s">
        <v>415</v>
      </c>
      <c r="B278" t="s">
        <v>494</v>
      </c>
      <c r="C278" t="s">
        <v>258</v>
      </c>
      <c r="D278">
        <v>116.81100000000001</v>
      </c>
      <c r="E278">
        <v>-0.125</v>
      </c>
      <c r="F278">
        <v>0.44</v>
      </c>
      <c r="G278" t="s">
        <v>254</v>
      </c>
      <c r="I278" t="s">
        <v>268</v>
      </c>
      <c r="J278">
        <v>1981</v>
      </c>
      <c r="L278" t="str">
        <f t="shared" si="15"/>
        <v>PLTD_Sedulang</v>
      </c>
      <c r="M278" t="e">
        <f t="shared" si="13"/>
        <v>#VALUE!</v>
      </c>
      <c r="N278" t="e">
        <f t="shared" si="13"/>
        <v>#VALUE!</v>
      </c>
      <c r="O278" t="str">
        <f t="shared" si="14"/>
        <v xml:space="preserve"> ,PLTD_Sedulang,generator,116.811,-0.125,0.44, </v>
      </c>
    </row>
    <row r="279" spans="1:15" x14ac:dyDescent="0.3">
      <c r="A279" t="s">
        <v>416</v>
      </c>
      <c r="B279" t="s">
        <v>494</v>
      </c>
      <c r="C279" t="s">
        <v>258</v>
      </c>
      <c r="D279">
        <v>114.53400000000001</v>
      </c>
      <c r="E279">
        <v>0.81200000000000006</v>
      </c>
      <c r="F279">
        <v>0.64</v>
      </c>
      <c r="G279" t="s">
        <v>254</v>
      </c>
      <c r="I279" t="s">
        <v>268</v>
      </c>
      <c r="J279">
        <v>2015</v>
      </c>
      <c r="L279" t="s">
        <v>729</v>
      </c>
      <c r="M279" t="e">
        <f t="shared" si="13"/>
        <v>#VALUE!</v>
      </c>
      <c r="N279" t="e">
        <f t="shared" si="13"/>
        <v>#VALUE!</v>
      </c>
      <c r="O279" t="str">
        <f t="shared" si="14"/>
        <v xml:space="preserve"> ,PLTD_Long_Apari,generator,114.534,0.812,0.64, </v>
      </c>
    </row>
    <row r="280" spans="1:15" x14ac:dyDescent="0.3">
      <c r="A280" t="s">
        <v>417</v>
      </c>
      <c r="B280" t="s">
        <v>494</v>
      </c>
      <c r="C280" t="s">
        <v>258</v>
      </c>
      <c r="D280">
        <v>114.709</v>
      </c>
      <c r="E280">
        <v>0.88300000000000001</v>
      </c>
      <c r="F280">
        <v>0.6</v>
      </c>
      <c r="G280" t="s">
        <v>254</v>
      </c>
      <c r="I280" t="s">
        <v>268</v>
      </c>
      <c r="J280">
        <v>2015</v>
      </c>
      <c r="L280" t="s">
        <v>730</v>
      </c>
      <c r="M280" t="e">
        <f t="shared" si="13"/>
        <v>#VALUE!</v>
      </c>
      <c r="N280" t="e">
        <f t="shared" si="13"/>
        <v>#VALUE!</v>
      </c>
      <c r="O280" t="str">
        <f t="shared" si="14"/>
        <v xml:space="preserve"> ,PLTD_Long_Pahangai,generator,114.709,0.883,0.6, </v>
      </c>
    </row>
    <row r="281" spans="1:15" x14ac:dyDescent="0.3">
      <c r="A281" t="s">
        <v>7</v>
      </c>
      <c r="B281" t="s">
        <v>494</v>
      </c>
      <c r="C281" t="s">
        <v>258</v>
      </c>
      <c r="D281">
        <v>115.801</v>
      </c>
      <c r="E281">
        <v>-0.24199999999999999</v>
      </c>
      <c r="F281">
        <v>2</v>
      </c>
      <c r="G281" t="s">
        <v>252</v>
      </c>
      <c r="I281" t="s">
        <v>265</v>
      </c>
      <c r="J281">
        <v>2011</v>
      </c>
      <c r="L281" t="s">
        <v>731</v>
      </c>
      <c r="M281" t="e">
        <f t="shared" si="13"/>
        <v>#VALUE!</v>
      </c>
      <c r="N281" t="e">
        <f t="shared" si="13"/>
        <v>#VALUE!</v>
      </c>
      <c r="O281" t="str">
        <f t="shared" si="14"/>
        <v xml:space="preserve"> ,PLTBg_Rea_Kaltim,generator,115.801,-0.242,2, </v>
      </c>
    </row>
    <row r="282" spans="1:15" x14ac:dyDescent="0.3">
      <c r="A282" t="s">
        <v>418</v>
      </c>
      <c r="B282" t="s">
        <v>494</v>
      </c>
      <c r="C282" t="s">
        <v>258</v>
      </c>
      <c r="D282">
        <v>117.511</v>
      </c>
      <c r="E282">
        <v>2.1579999999999999</v>
      </c>
      <c r="F282">
        <v>3</v>
      </c>
      <c r="G282" t="s">
        <v>254</v>
      </c>
      <c r="I282" t="s">
        <v>268</v>
      </c>
      <c r="J282">
        <v>1996</v>
      </c>
      <c r="L282" t="s">
        <v>732</v>
      </c>
      <c r="M282" t="e">
        <f t="shared" si="13"/>
        <v>#VALUE!</v>
      </c>
      <c r="N282" t="e">
        <f t="shared" si="13"/>
        <v>#VALUE!</v>
      </c>
      <c r="O282" t="str">
        <f t="shared" si="14"/>
        <v xml:space="preserve"> ,PLTD_Samabliung_Kaltimex,generator,117.511,2.158,3, </v>
      </c>
    </row>
    <row r="283" spans="1:15" x14ac:dyDescent="0.3">
      <c r="A283" t="s">
        <v>51</v>
      </c>
      <c r="B283" t="s">
        <v>494</v>
      </c>
      <c r="C283" t="s">
        <v>262</v>
      </c>
      <c r="D283">
        <v>117.845</v>
      </c>
      <c r="E283">
        <v>3.4689999999999999</v>
      </c>
      <c r="F283">
        <v>1</v>
      </c>
      <c r="G283" t="s">
        <v>254</v>
      </c>
      <c r="I283" t="s">
        <v>268</v>
      </c>
      <c r="J283">
        <v>2000</v>
      </c>
      <c r="L283" t="str">
        <f t="shared" si="15"/>
        <v>PLTD_Bunyu</v>
      </c>
      <c r="M283" t="e">
        <f t="shared" si="13"/>
        <v>#VALUE!</v>
      </c>
      <c r="N283" t="e">
        <f t="shared" si="13"/>
        <v>#VALUE!</v>
      </c>
      <c r="O283" t="str">
        <f t="shared" si="14"/>
        <v xml:space="preserve"> ,PLTD_Bunyu,generator,117.845,3.469,1, </v>
      </c>
    </row>
    <row r="284" spans="1:15" x14ac:dyDescent="0.3">
      <c r="A284" t="s">
        <v>26</v>
      </c>
      <c r="B284" t="s">
        <v>494</v>
      </c>
      <c r="C284" t="s">
        <v>262</v>
      </c>
      <c r="D284">
        <v>117.04900000000001</v>
      </c>
      <c r="E284">
        <v>3.855</v>
      </c>
      <c r="F284">
        <v>0.3</v>
      </c>
      <c r="G284" t="s">
        <v>254</v>
      </c>
      <c r="I284" t="s">
        <v>268</v>
      </c>
      <c r="J284">
        <v>1983</v>
      </c>
      <c r="L284" t="str">
        <f t="shared" si="15"/>
        <v>PLTD_Atap</v>
      </c>
      <c r="M284" t="e">
        <f t="shared" si="13"/>
        <v>#VALUE!</v>
      </c>
      <c r="N284" t="e">
        <f t="shared" si="13"/>
        <v>#VALUE!</v>
      </c>
      <c r="O284" t="str">
        <f t="shared" si="14"/>
        <v xml:space="preserve"> ,PLTD_Atap,generator,117.049,3.855,0.3, </v>
      </c>
    </row>
    <row r="285" spans="1:15" x14ac:dyDescent="0.3">
      <c r="A285" t="s">
        <v>419</v>
      </c>
      <c r="B285" t="s">
        <v>494</v>
      </c>
      <c r="C285" t="s">
        <v>262</v>
      </c>
      <c r="D285">
        <v>117.54</v>
      </c>
      <c r="E285">
        <v>3.7639999999999998</v>
      </c>
      <c r="F285">
        <v>0.43</v>
      </c>
      <c r="G285" t="s">
        <v>254</v>
      </c>
      <c r="I285" t="s">
        <v>268</v>
      </c>
      <c r="J285">
        <v>1994</v>
      </c>
      <c r="L285" t="s">
        <v>733</v>
      </c>
      <c r="M285" t="e">
        <f t="shared" si="13"/>
        <v>#VALUE!</v>
      </c>
      <c r="N285" t="e">
        <f t="shared" si="13"/>
        <v>#VALUE!</v>
      </c>
      <c r="O285" t="str">
        <f t="shared" si="14"/>
        <v xml:space="preserve"> ,PLTD_Tanah_Merah,generator,117.54,3.764,0.43, </v>
      </c>
    </row>
    <row r="286" spans="1:15" x14ac:dyDescent="0.3">
      <c r="A286" t="s">
        <v>420</v>
      </c>
      <c r="B286" t="s">
        <v>494</v>
      </c>
      <c r="C286" t="s">
        <v>262</v>
      </c>
      <c r="D286">
        <v>117.07</v>
      </c>
      <c r="E286">
        <v>3.3069999999999999</v>
      </c>
      <c r="F286">
        <v>0.42599999999999999</v>
      </c>
      <c r="G286" t="s">
        <v>254</v>
      </c>
      <c r="I286" t="s">
        <v>268</v>
      </c>
      <c r="J286">
        <v>1987</v>
      </c>
      <c r="L286" t="s">
        <v>734</v>
      </c>
      <c r="M286" t="e">
        <f t="shared" si="13"/>
        <v>#VALUE!</v>
      </c>
      <c r="N286" t="e">
        <f t="shared" si="13"/>
        <v>#VALUE!</v>
      </c>
      <c r="O286" t="str">
        <f t="shared" si="14"/>
        <v xml:space="preserve"> ,PLTD_Sekatak_Pemkab,generator,117.07,3.307,0.426, </v>
      </c>
    </row>
    <row r="287" spans="1:15" x14ac:dyDescent="0.3">
      <c r="A287" t="s">
        <v>421</v>
      </c>
      <c r="B287" t="s">
        <v>494</v>
      </c>
      <c r="C287" t="s">
        <v>262</v>
      </c>
      <c r="D287">
        <v>117.07</v>
      </c>
      <c r="E287">
        <v>3.3069999999999999</v>
      </c>
      <c r="F287">
        <v>0.6</v>
      </c>
      <c r="G287" t="s">
        <v>254</v>
      </c>
      <c r="I287" t="s">
        <v>268</v>
      </c>
      <c r="J287">
        <v>1987</v>
      </c>
      <c r="L287" t="str">
        <f t="shared" si="15"/>
        <v>PLTD_Sekatak</v>
      </c>
      <c r="M287" t="e">
        <f t="shared" si="13"/>
        <v>#VALUE!</v>
      </c>
      <c r="N287" t="e">
        <f t="shared" si="13"/>
        <v>#VALUE!</v>
      </c>
      <c r="O287" t="str">
        <f t="shared" si="14"/>
        <v xml:space="preserve"> ,PLTD_Sekatak,generator,117.07,3.307,0.6, </v>
      </c>
    </row>
    <row r="288" spans="1:15" x14ac:dyDescent="0.3">
      <c r="A288" t="s">
        <v>422</v>
      </c>
      <c r="B288" t="s">
        <v>494</v>
      </c>
      <c r="C288" t="s">
        <v>262</v>
      </c>
      <c r="D288">
        <v>116.611</v>
      </c>
      <c r="E288">
        <v>3.5409999999999999</v>
      </c>
      <c r="F288">
        <v>7.6719999999999997</v>
      </c>
      <c r="G288" t="s">
        <v>254</v>
      </c>
      <c r="I288" t="s">
        <v>272</v>
      </c>
      <c r="J288">
        <v>1996</v>
      </c>
      <c r="L288" t="s">
        <v>735</v>
      </c>
      <c r="M288" t="e">
        <f t="shared" si="13"/>
        <v>#VALUE!</v>
      </c>
      <c r="N288" t="e">
        <f t="shared" si="13"/>
        <v>#VALUE!</v>
      </c>
      <c r="O288" t="str">
        <f t="shared" si="14"/>
        <v xml:space="preserve"> ,PLTD_Malinau_Pemkab,generator,116.611,3.541,7.672, </v>
      </c>
    </row>
    <row r="289" spans="1:15" x14ac:dyDescent="0.3">
      <c r="A289" t="s">
        <v>44</v>
      </c>
      <c r="B289" t="s">
        <v>494</v>
      </c>
      <c r="C289" t="s">
        <v>258</v>
      </c>
      <c r="D289">
        <v>118.746</v>
      </c>
      <c r="E289">
        <v>1.216</v>
      </c>
      <c r="F289">
        <v>1.64</v>
      </c>
      <c r="G289" t="s">
        <v>254</v>
      </c>
      <c r="I289" t="s">
        <v>268</v>
      </c>
      <c r="J289">
        <v>1983</v>
      </c>
      <c r="L289" t="str">
        <f t="shared" si="15"/>
        <v>PLTD_Biduk-Biduk</v>
      </c>
      <c r="M289" t="e">
        <f t="shared" si="13"/>
        <v>#VALUE!</v>
      </c>
      <c r="N289" t="e">
        <f t="shared" si="13"/>
        <v>#VALUE!</v>
      </c>
      <c r="O289" t="str">
        <f t="shared" si="14"/>
        <v xml:space="preserve"> ,PLTD_Biduk-Biduk,generator,118.746,1.216,1.64, </v>
      </c>
    </row>
    <row r="290" spans="1:15" x14ac:dyDescent="0.3">
      <c r="A290" t="s">
        <v>423</v>
      </c>
      <c r="B290" t="s">
        <v>494</v>
      </c>
      <c r="C290" t="s">
        <v>262</v>
      </c>
      <c r="D290">
        <v>116.611</v>
      </c>
      <c r="E290">
        <v>3.5409999999999999</v>
      </c>
      <c r="F290">
        <v>2</v>
      </c>
      <c r="G290" t="s">
        <v>254</v>
      </c>
      <c r="I290" t="s">
        <v>272</v>
      </c>
      <c r="J290">
        <v>1996</v>
      </c>
      <c r="L290" t="s">
        <v>736</v>
      </c>
      <c r="M290" t="e">
        <f t="shared" si="13"/>
        <v>#VALUE!</v>
      </c>
      <c r="N290" t="e">
        <f t="shared" si="13"/>
        <v>#VALUE!</v>
      </c>
      <c r="O290" t="str">
        <f t="shared" si="14"/>
        <v xml:space="preserve"> ,PLTD_Malinau_Kaltimex,generator,116.611,3.541,2, </v>
      </c>
    </row>
    <row r="291" spans="1:15" x14ac:dyDescent="0.3">
      <c r="A291" t="s">
        <v>65</v>
      </c>
      <c r="B291" t="s">
        <v>494</v>
      </c>
      <c r="C291" t="s">
        <v>262</v>
      </c>
      <c r="D291">
        <v>116.93300000000001</v>
      </c>
      <c r="E291">
        <v>3.6080000000000001</v>
      </c>
      <c r="F291">
        <v>3.68</v>
      </c>
      <c r="G291" t="s">
        <v>254</v>
      </c>
      <c r="I291" t="s">
        <v>272</v>
      </c>
      <c r="J291">
        <v>2009</v>
      </c>
      <c r="L291" t="s">
        <v>737</v>
      </c>
      <c r="M291" t="e">
        <f t="shared" si="13"/>
        <v>#VALUE!</v>
      </c>
      <c r="N291" t="e">
        <f t="shared" si="13"/>
        <v>#VALUE!</v>
      </c>
      <c r="O291" t="str">
        <f t="shared" si="14"/>
        <v xml:space="preserve"> ,PLTD_KTT_Pemkab,generator,116.933,3.608,3.68, </v>
      </c>
    </row>
    <row r="292" spans="1:15" x14ac:dyDescent="0.3">
      <c r="A292" t="s">
        <v>64</v>
      </c>
      <c r="B292" t="s">
        <v>494</v>
      </c>
      <c r="C292" t="s">
        <v>262</v>
      </c>
      <c r="D292">
        <v>116.93300000000001</v>
      </c>
      <c r="E292">
        <v>3.6080000000000001</v>
      </c>
      <c r="F292">
        <v>3.81</v>
      </c>
      <c r="G292" t="s">
        <v>254</v>
      </c>
      <c r="I292" t="s">
        <v>272</v>
      </c>
      <c r="J292">
        <v>2009</v>
      </c>
      <c r="L292" t="str">
        <f t="shared" si="15"/>
        <v>PLTD_KTT</v>
      </c>
      <c r="M292" t="e">
        <f t="shared" si="13"/>
        <v>#VALUE!</v>
      </c>
      <c r="N292" t="e">
        <f t="shared" si="13"/>
        <v>#VALUE!</v>
      </c>
      <c r="O292" t="str">
        <f t="shared" si="14"/>
        <v xml:space="preserve"> ,PLTD_KTT,generator,116.933,3.608,3.81, </v>
      </c>
    </row>
    <row r="293" spans="1:15" x14ac:dyDescent="0.3">
      <c r="A293" t="s">
        <v>424</v>
      </c>
      <c r="B293" t="s">
        <v>494</v>
      </c>
      <c r="C293" t="s">
        <v>262</v>
      </c>
      <c r="D293">
        <v>117.386</v>
      </c>
      <c r="E293">
        <v>2.8319999999999999</v>
      </c>
      <c r="F293">
        <v>2</v>
      </c>
      <c r="G293" t="s">
        <v>254</v>
      </c>
      <c r="I293" t="s">
        <v>268</v>
      </c>
      <c r="J293">
        <v>1977</v>
      </c>
      <c r="L293" t="s">
        <v>738</v>
      </c>
      <c r="M293" t="e">
        <f t="shared" si="13"/>
        <v>#VALUE!</v>
      </c>
      <c r="N293" t="e">
        <f t="shared" si="13"/>
        <v>#VALUE!</v>
      </c>
      <c r="O293" t="str">
        <f t="shared" si="14"/>
        <v xml:space="preserve"> ,PLTD_Selor_Sewatama,generator,117.386,2.832,2, </v>
      </c>
    </row>
    <row r="294" spans="1:15" x14ac:dyDescent="0.3">
      <c r="A294" t="s">
        <v>425</v>
      </c>
      <c r="B294" t="s">
        <v>494</v>
      </c>
      <c r="C294" t="s">
        <v>262</v>
      </c>
      <c r="D294">
        <v>117.386</v>
      </c>
      <c r="E294">
        <v>2.8319999999999999</v>
      </c>
      <c r="F294">
        <v>7.3</v>
      </c>
      <c r="G294" t="s">
        <v>254</v>
      </c>
      <c r="I294" t="s">
        <v>268</v>
      </c>
      <c r="J294">
        <v>1977</v>
      </c>
      <c r="L294" t="s">
        <v>739</v>
      </c>
      <c r="M294" t="e">
        <f t="shared" si="13"/>
        <v>#VALUE!</v>
      </c>
      <c r="N294" t="e">
        <f t="shared" si="13"/>
        <v>#VALUE!</v>
      </c>
      <c r="O294" t="str">
        <f t="shared" si="14"/>
        <v xml:space="preserve"> ,PLTD_Selor_Makro,generator,117.386,2.832,7.3, </v>
      </c>
    </row>
    <row r="295" spans="1:15" x14ac:dyDescent="0.3">
      <c r="A295" t="s">
        <v>426</v>
      </c>
      <c r="B295" t="s">
        <v>494</v>
      </c>
      <c r="C295" t="s">
        <v>262</v>
      </c>
      <c r="D295">
        <v>116.78100000000001</v>
      </c>
      <c r="E295">
        <v>2.6909999999999998</v>
      </c>
      <c r="F295">
        <v>0.443</v>
      </c>
      <c r="G295" t="s">
        <v>254</v>
      </c>
      <c r="I295" t="s">
        <v>268</v>
      </c>
      <c r="J295">
        <v>1992</v>
      </c>
      <c r="L295" t="s">
        <v>740</v>
      </c>
      <c r="M295" t="e">
        <f t="shared" si="13"/>
        <v>#VALUE!</v>
      </c>
      <c r="N295" t="e">
        <f t="shared" si="13"/>
        <v>#VALUE!</v>
      </c>
      <c r="O295" t="str">
        <f t="shared" si="14"/>
        <v xml:space="preserve"> ,PLTD_Long_Peso,generator,116.781,2.691,0.443, </v>
      </c>
    </row>
    <row r="296" spans="1:15" x14ac:dyDescent="0.3">
      <c r="A296" t="s">
        <v>93</v>
      </c>
      <c r="B296" t="s">
        <v>494</v>
      </c>
      <c r="C296" t="s">
        <v>262</v>
      </c>
      <c r="D296">
        <v>116.239</v>
      </c>
      <c r="E296">
        <v>2.75</v>
      </c>
      <c r="F296">
        <v>0.5</v>
      </c>
      <c r="G296" t="s">
        <v>254</v>
      </c>
      <c r="I296" t="s">
        <v>268</v>
      </c>
      <c r="J296">
        <v>1993</v>
      </c>
      <c r="L296" t="str">
        <f t="shared" si="15"/>
        <v>PLTD_Mara</v>
      </c>
      <c r="M296" t="e">
        <f t="shared" si="13"/>
        <v>#VALUE!</v>
      </c>
      <c r="N296" t="e">
        <f t="shared" si="13"/>
        <v>#VALUE!</v>
      </c>
      <c r="O296" t="str">
        <f t="shared" si="14"/>
        <v xml:space="preserve"> ,PLTD_Mara,generator,116.239,2.75,0.5, </v>
      </c>
    </row>
    <row r="297" spans="1:15" x14ac:dyDescent="0.3">
      <c r="A297" t="s">
        <v>427</v>
      </c>
      <c r="B297" t="s">
        <v>494</v>
      </c>
      <c r="C297" t="s">
        <v>262</v>
      </c>
      <c r="D297">
        <v>116.121</v>
      </c>
      <c r="E297">
        <v>2.738</v>
      </c>
      <c r="F297">
        <v>0.5</v>
      </c>
      <c r="G297" t="s">
        <v>254</v>
      </c>
      <c r="I297" t="s">
        <v>268</v>
      </c>
      <c r="J297">
        <v>1994</v>
      </c>
      <c r="L297" t="s">
        <v>741</v>
      </c>
      <c r="M297" t="e">
        <f t="shared" si="13"/>
        <v>#VALUE!</v>
      </c>
      <c r="N297" t="e">
        <f t="shared" si="13"/>
        <v>#VALUE!</v>
      </c>
      <c r="O297" t="str">
        <f t="shared" si="14"/>
        <v xml:space="preserve"> ,PLTD_Long_Beluah,generator,116.121,2.738,0.5, </v>
      </c>
    </row>
    <row r="298" spans="1:15" x14ac:dyDescent="0.3">
      <c r="A298" t="s">
        <v>129</v>
      </c>
      <c r="B298" t="s">
        <v>494</v>
      </c>
      <c r="C298" t="s">
        <v>262</v>
      </c>
      <c r="D298">
        <v>117.64</v>
      </c>
      <c r="E298">
        <v>4.1340000000000003</v>
      </c>
      <c r="F298">
        <v>11.198</v>
      </c>
      <c r="G298" t="s">
        <v>254</v>
      </c>
      <c r="I298" t="s">
        <v>268</v>
      </c>
      <c r="J298">
        <v>1977</v>
      </c>
      <c r="L298" t="str">
        <f t="shared" si="15"/>
        <v>PLTD_Nunukan</v>
      </c>
      <c r="M298" t="e">
        <f t="shared" si="13"/>
        <v>#VALUE!</v>
      </c>
      <c r="N298" t="e">
        <f t="shared" si="13"/>
        <v>#VALUE!</v>
      </c>
      <c r="O298" t="str">
        <f t="shared" si="14"/>
        <v xml:space="preserve"> ,PLTD_Nunukan,generator,117.64,4.134,11.198, </v>
      </c>
    </row>
    <row r="299" spans="1:15" x14ac:dyDescent="0.3">
      <c r="A299" t="s">
        <v>130</v>
      </c>
      <c r="B299" t="s">
        <v>494</v>
      </c>
      <c r="C299" t="s">
        <v>262</v>
      </c>
      <c r="D299">
        <v>117.64</v>
      </c>
      <c r="E299">
        <v>4.1340000000000003</v>
      </c>
      <c r="F299">
        <v>7.02</v>
      </c>
      <c r="G299" t="s">
        <v>254</v>
      </c>
      <c r="I299" t="s">
        <v>268</v>
      </c>
      <c r="J299">
        <v>1977</v>
      </c>
      <c r="L299" t="s">
        <v>742</v>
      </c>
      <c r="M299" t="e">
        <f t="shared" si="13"/>
        <v>#VALUE!</v>
      </c>
      <c r="N299" t="e">
        <f t="shared" si="13"/>
        <v>#VALUE!</v>
      </c>
      <c r="O299" t="str">
        <f t="shared" si="14"/>
        <v xml:space="preserve"> ,PLTD_Nunukan_Pemkab,generator,117.64,4.134,7.02, </v>
      </c>
    </row>
    <row r="300" spans="1:15" x14ac:dyDescent="0.3">
      <c r="A300" t="s">
        <v>428</v>
      </c>
      <c r="B300" t="s">
        <v>494</v>
      </c>
      <c r="C300" t="s">
        <v>262</v>
      </c>
      <c r="D300">
        <v>117.90900000000001</v>
      </c>
      <c r="E300">
        <v>4.1470000000000002</v>
      </c>
      <c r="F300">
        <v>6.7119999999999997</v>
      </c>
      <c r="G300" t="s">
        <v>254</v>
      </c>
      <c r="I300" t="s">
        <v>268</v>
      </c>
      <c r="J300">
        <v>1983</v>
      </c>
      <c r="L300" t="str">
        <f t="shared" si="15"/>
        <v>PLTD_Sebatik</v>
      </c>
      <c r="M300" t="e">
        <f t="shared" si="13"/>
        <v>#VALUE!</v>
      </c>
      <c r="N300" t="e">
        <f t="shared" si="13"/>
        <v>#VALUE!</v>
      </c>
      <c r="O300" t="str">
        <f t="shared" si="14"/>
        <v xml:space="preserve"> ,PLTD_Sebatik,generator,117.909,4.147,6.712, </v>
      </c>
    </row>
    <row r="301" spans="1:15" x14ac:dyDescent="0.3">
      <c r="A301" t="s">
        <v>189</v>
      </c>
      <c r="B301" t="s">
        <v>494</v>
      </c>
      <c r="C301" t="s">
        <v>262</v>
      </c>
      <c r="D301">
        <v>117.90900000000001</v>
      </c>
      <c r="E301">
        <v>4.1470000000000002</v>
      </c>
      <c r="F301">
        <v>0.34</v>
      </c>
      <c r="G301" t="s">
        <v>256</v>
      </c>
      <c r="I301" t="s">
        <v>268</v>
      </c>
      <c r="J301">
        <v>1983</v>
      </c>
      <c r="L301" t="str">
        <f t="shared" si="15"/>
        <v>PLTS_Sebatik</v>
      </c>
      <c r="M301" t="e">
        <f t="shared" si="13"/>
        <v>#VALUE!</v>
      </c>
      <c r="N301" t="e">
        <f t="shared" si="13"/>
        <v>#VALUE!</v>
      </c>
      <c r="O301" t="str">
        <f t="shared" si="14"/>
        <v xml:space="preserve"> ,PLTS_Sebatik,generator,117.909,4.147,0.34, </v>
      </c>
    </row>
    <row r="302" spans="1:15" x14ac:dyDescent="0.3">
      <c r="A302" t="s">
        <v>381</v>
      </c>
      <c r="B302" t="s">
        <v>494</v>
      </c>
      <c r="C302" t="s">
        <v>258</v>
      </c>
      <c r="D302">
        <v>118.092</v>
      </c>
      <c r="E302">
        <v>2.278</v>
      </c>
      <c r="F302">
        <v>1.43</v>
      </c>
      <c r="G302" t="s">
        <v>254</v>
      </c>
      <c r="I302" t="s">
        <v>268</v>
      </c>
      <c r="J302">
        <v>2000</v>
      </c>
      <c r="L302" t="s">
        <v>692</v>
      </c>
      <c r="M302" t="e">
        <f t="shared" si="13"/>
        <v>#VALUE!</v>
      </c>
      <c r="N302" t="e">
        <f t="shared" si="13"/>
        <v>#VALUE!</v>
      </c>
      <c r="O302" t="str">
        <f t="shared" si="14"/>
        <v xml:space="preserve"> ,PLTD_Tanjung_Batu,generator,118.092,2.278,1.43, </v>
      </c>
    </row>
    <row r="303" spans="1:15" x14ac:dyDescent="0.3">
      <c r="A303" t="s">
        <v>429</v>
      </c>
      <c r="B303" t="s">
        <v>494</v>
      </c>
      <c r="C303" t="s">
        <v>258</v>
      </c>
      <c r="D303">
        <v>118.17700000000001</v>
      </c>
      <c r="E303">
        <v>1.605</v>
      </c>
      <c r="F303">
        <v>0.8</v>
      </c>
      <c r="G303" t="s">
        <v>254</v>
      </c>
      <c r="I303" t="s">
        <v>268</v>
      </c>
      <c r="J303">
        <v>1999</v>
      </c>
      <c r="L303" t="s">
        <v>743</v>
      </c>
      <c r="M303" t="e">
        <f t="shared" si="13"/>
        <v>#VALUE!</v>
      </c>
      <c r="N303" t="e">
        <f t="shared" si="13"/>
        <v>#VALUE!</v>
      </c>
      <c r="O303" t="str">
        <f t="shared" si="14"/>
        <v xml:space="preserve"> ,PLTD_Talisayan_Pemkab,generator,118.177,1.605,0.8, </v>
      </c>
    </row>
    <row r="304" spans="1:15" x14ac:dyDescent="0.3">
      <c r="A304" t="s">
        <v>430</v>
      </c>
      <c r="B304" t="s">
        <v>494</v>
      </c>
      <c r="C304" t="s">
        <v>258</v>
      </c>
      <c r="D304">
        <v>118.17700000000001</v>
      </c>
      <c r="E304">
        <v>1.605</v>
      </c>
      <c r="F304">
        <v>2.25</v>
      </c>
      <c r="G304" t="s">
        <v>254</v>
      </c>
      <c r="I304" t="s">
        <v>268</v>
      </c>
      <c r="J304">
        <v>2013</v>
      </c>
      <c r="L304" t="str">
        <f t="shared" si="15"/>
        <v>PLTD_Talisayan</v>
      </c>
      <c r="M304" t="e">
        <f t="shared" si="13"/>
        <v>#VALUE!</v>
      </c>
      <c r="N304" t="e">
        <f t="shared" si="13"/>
        <v>#VALUE!</v>
      </c>
      <c r="O304" t="str">
        <f t="shared" si="14"/>
        <v xml:space="preserve"> ,PLTD_Talisayan,generator,118.177,1.605,2.25, </v>
      </c>
    </row>
    <row r="305" spans="1:15" x14ac:dyDescent="0.3">
      <c r="A305" t="s">
        <v>431</v>
      </c>
      <c r="B305" t="s">
        <v>494</v>
      </c>
      <c r="C305" t="s">
        <v>258</v>
      </c>
      <c r="D305">
        <v>118.17700000000001</v>
      </c>
      <c r="E305">
        <v>1.605</v>
      </c>
      <c r="F305">
        <v>1</v>
      </c>
      <c r="G305" t="s">
        <v>254</v>
      </c>
      <c r="I305" t="s">
        <v>268</v>
      </c>
      <c r="J305">
        <v>2013</v>
      </c>
      <c r="L305" t="s">
        <v>744</v>
      </c>
      <c r="M305" t="e">
        <f t="shared" si="13"/>
        <v>#VALUE!</v>
      </c>
      <c r="N305" t="e">
        <f t="shared" si="13"/>
        <v>#VALUE!</v>
      </c>
      <c r="O305" t="str">
        <f t="shared" si="14"/>
        <v xml:space="preserve"> ,PLTD_Talisayan_PT_IPB,generator,118.177,1.605,1, </v>
      </c>
    </row>
    <row r="306" spans="1:15" x14ac:dyDescent="0.3">
      <c r="A306" t="s">
        <v>18</v>
      </c>
      <c r="B306" t="s">
        <v>494</v>
      </c>
      <c r="C306" t="s">
        <v>258</v>
      </c>
      <c r="D306">
        <v>118.17700000000001</v>
      </c>
      <c r="E306">
        <v>1.605</v>
      </c>
      <c r="F306">
        <v>0.26</v>
      </c>
      <c r="G306" t="s">
        <v>253</v>
      </c>
      <c r="I306" t="s">
        <v>265</v>
      </c>
      <c r="J306">
        <v>2013</v>
      </c>
      <c r="L306" t="s">
        <v>745</v>
      </c>
      <c r="M306" t="e">
        <f t="shared" si="13"/>
        <v>#VALUE!</v>
      </c>
      <c r="N306" t="e">
        <f t="shared" si="13"/>
        <v>#VALUE!</v>
      </c>
      <c r="O306" t="str">
        <f t="shared" si="14"/>
        <v xml:space="preserve"> ,PLTBm_Talisayan_DL,generator,118.177,1.605,0.26, </v>
      </c>
    </row>
    <row r="307" spans="1:15" x14ac:dyDescent="0.3">
      <c r="A307" t="s">
        <v>59</v>
      </c>
      <c r="B307" t="s">
        <v>494</v>
      </c>
      <c r="C307" t="s">
        <v>258</v>
      </c>
      <c r="D307">
        <v>117.116</v>
      </c>
      <c r="E307">
        <v>2.1850000000000001</v>
      </c>
      <c r="F307">
        <v>0.56999999999999995</v>
      </c>
      <c r="G307" t="s">
        <v>254</v>
      </c>
      <c r="I307" t="s">
        <v>268</v>
      </c>
      <c r="J307">
        <v>1994</v>
      </c>
      <c r="L307" t="s">
        <v>746</v>
      </c>
      <c r="M307" t="e">
        <f t="shared" si="13"/>
        <v>#VALUE!</v>
      </c>
      <c r="N307" t="e">
        <f t="shared" si="13"/>
        <v>#VALUE!</v>
      </c>
      <c r="O307" t="str">
        <f t="shared" si="14"/>
        <v xml:space="preserve"> ,PLTD_Gunung_Sari,generator,117.116,2.185,0.57, </v>
      </c>
    </row>
    <row r="308" spans="1:15" x14ac:dyDescent="0.3">
      <c r="A308" t="s">
        <v>11</v>
      </c>
      <c r="B308" t="s">
        <v>494</v>
      </c>
      <c r="C308" t="s">
        <v>258</v>
      </c>
      <c r="D308">
        <v>117.117</v>
      </c>
      <c r="E308">
        <v>2.1850000000000001</v>
      </c>
      <c r="F308">
        <v>0.2</v>
      </c>
      <c r="G308" t="s">
        <v>253</v>
      </c>
      <c r="I308" t="s">
        <v>265</v>
      </c>
      <c r="J308" t="s">
        <v>273</v>
      </c>
      <c r="L308" t="s">
        <v>747</v>
      </c>
      <c r="M308" t="e">
        <f t="shared" si="13"/>
        <v>#VALUE!</v>
      </c>
      <c r="N308" t="e">
        <f t="shared" si="13"/>
        <v>#VALUE!</v>
      </c>
      <c r="O308" t="str">
        <f t="shared" si="14"/>
        <v xml:space="preserve"> ,PLTBm_Gunung_Sari_HHM,generator,117.117,2.185,0.2, </v>
      </c>
    </row>
    <row r="309" spans="1:15" x14ac:dyDescent="0.3">
      <c r="A309" t="s">
        <v>58</v>
      </c>
      <c r="B309" t="s">
        <v>494</v>
      </c>
      <c r="C309" t="s">
        <v>258</v>
      </c>
      <c r="D309">
        <v>118.24299999999999</v>
      </c>
      <c r="E309">
        <v>2.286</v>
      </c>
      <c r="F309">
        <v>1.27</v>
      </c>
      <c r="G309" t="s">
        <v>254</v>
      </c>
      <c r="I309" t="s">
        <v>268</v>
      </c>
      <c r="J309">
        <v>1983</v>
      </c>
      <c r="L309" t="str">
        <f t="shared" si="15"/>
        <v>PLTD_Derawan</v>
      </c>
      <c r="M309" t="e">
        <f t="shared" si="13"/>
        <v>#VALUE!</v>
      </c>
      <c r="N309" t="e">
        <f t="shared" si="13"/>
        <v>#VALUE!</v>
      </c>
      <c r="O309" t="str">
        <f t="shared" si="14"/>
        <v xml:space="preserve"> ,PLTD_Derawan,generator,118.243,2.286,1.27, </v>
      </c>
    </row>
    <row r="310" spans="1:15" x14ac:dyDescent="0.3">
      <c r="A310" t="s">
        <v>432</v>
      </c>
      <c r="B310" t="s">
        <v>494</v>
      </c>
      <c r="C310" t="s">
        <v>258</v>
      </c>
      <c r="D310">
        <v>118.24299999999999</v>
      </c>
      <c r="E310">
        <v>2.286</v>
      </c>
      <c r="F310">
        <v>0.09</v>
      </c>
      <c r="G310" t="s">
        <v>254</v>
      </c>
      <c r="I310" t="s">
        <v>268</v>
      </c>
      <c r="J310">
        <v>1983</v>
      </c>
      <c r="L310" t="str">
        <f t="shared" si="15"/>
        <v>PLTS_Derawan</v>
      </c>
      <c r="M310" t="e">
        <f t="shared" si="13"/>
        <v>#VALUE!</v>
      </c>
      <c r="N310" t="e">
        <f t="shared" si="13"/>
        <v>#VALUE!</v>
      </c>
      <c r="O310" t="str">
        <f t="shared" si="14"/>
        <v xml:space="preserve"> ,PLTS_Derawan,generator,118.243,2.286,0.09, </v>
      </c>
    </row>
    <row r="311" spans="1:15" x14ac:dyDescent="0.3">
      <c r="A311" t="s">
        <v>38</v>
      </c>
      <c r="B311" t="s">
        <v>494</v>
      </c>
      <c r="C311" t="s">
        <v>258</v>
      </c>
      <c r="D311">
        <v>118.446</v>
      </c>
      <c r="E311">
        <v>1.3520000000000001</v>
      </c>
      <c r="F311">
        <v>0.82</v>
      </c>
      <c r="G311" t="s">
        <v>254</v>
      </c>
      <c r="I311" t="s">
        <v>268</v>
      </c>
      <c r="J311">
        <v>1995</v>
      </c>
      <c r="L311" t="s">
        <v>748</v>
      </c>
      <c r="M311" t="e">
        <f t="shared" si="13"/>
        <v>#VALUE!</v>
      </c>
      <c r="N311" t="e">
        <f t="shared" si="13"/>
        <v>#VALUE!</v>
      </c>
      <c r="O311" t="str">
        <f t="shared" si="14"/>
        <v xml:space="preserve"> ,PLTD_Batu_Putih,generator,118.446,1.352,0.82, </v>
      </c>
    </row>
    <row r="312" spans="1:15" x14ac:dyDescent="0.3">
      <c r="A312" t="s">
        <v>103</v>
      </c>
      <c r="B312" t="s">
        <v>494</v>
      </c>
      <c r="C312" t="s">
        <v>258</v>
      </c>
      <c r="D312">
        <v>117.251</v>
      </c>
      <c r="E312">
        <v>1.806</v>
      </c>
      <c r="F312">
        <v>0.28000000000000003</v>
      </c>
      <c r="G312" t="s">
        <v>254</v>
      </c>
      <c r="I312" t="s">
        <v>268</v>
      </c>
      <c r="J312">
        <v>1994</v>
      </c>
      <c r="L312" t="str">
        <f t="shared" si="15"/>
        <v>PLTD_Merasa</v>
      </c>
      <c r="M312" t="e">
        <f t="shared" si="13"/>
        <v>#VALUE!</v>
      </c>
      <c r="N312" t="e">
        <f t="shared" si="13"/>
        <v>#VALUE!</v>
      </c>
      <c r="O312" t="str">
        <f t="shared" si="14"/>
        <v xml:space="preserve"> ,PLTD_Merasa,generator,117.251,1.806,0.28, </v>
      </c>
    </row>
    <row r="313" spans="1:15" x14ac:dyDescent="0.3">
      <c r="A313" t="s">
        <v>433</v>
      </c>
      <c r="B313" t="s">
        <v>494</v>
      </c>
      <c r="C313" t="s">
        <v>258</v>
      </c>
      <c r="D313">
        <v>117.85899999999999</v>
      </c>
      <c r="E313">
        <v>1.8180000000000001</v>
      </c>
      <c r="F313">
        <v>0.45500000000000002</v>
      </c>
      <c r="G313" t="s">
        <v>254</v>
      </c>
      <c r="I313" t="s">
        <v>268</v>
      </c>
      <c r="J313">
        <v>1987</v>
      </c>
      <c r="L313" t="str">
        <f t="shared" si="15"/>
        <v>PLTD_Tubaan</v>
      </c>
      <c r="M313" t="e">
        <f t="shared" si="13"/>
        <v>#VALUE!</v>
      </c>
      <c r="N313" t="e">
        <f t="shared" si="13"/>
        <v>#VALUE!</v>
      </c>
      <c r="O313" t="str">
        <f t="shared" si="14"/>
        <v xml:space="preserve"> ,PLTD_Tubaan,generator,117.859,1.818,0.455, </v>
      </c>
    </row>
    <row r="314" spans="1:15" x14ac:dyDescent="0.3">
      <c r="A314" t="s">
        <v>88</v>
      </c>
      <c r="B314" t="s">
        <v>494</v>
      </c>
      <c r="C314" t="s">
        <v>262</v>
      </c>
      <c r="D314">
        <v>115.7</v>
      </c>
      <c r="E314">
        <v>3.883</v>
      </c>
      <c r="F314">
        <v>0.8</v>
      </c>
      <c r="G314" t="s">
        <v>254</v>
      </c>
      <c r="I314" t="s">
        <v>268</v>
      </c>
      <c r="J314">
        <v>2015</v>
      </c>
      <c r="L314" t="str">
        <f t="shared" si="15"/>
        <v>PLTD_Krayan</v>
      </c>
      <c r="M314" t="e">
        <f t="shared" si="13"/>
        <v>#VALUE!</v>
      </c>
      <c r="N314" t="e">
        <f t="shared" si="13"/>
        <v>#VALUE!</v>
      </c>
      <c r="O314" t="str">
        <f t="shared" si="14"/>
        <v xml:space="preserve"> ,PLTD_Krayan,generator,115.7,3.883,0.8, </v>
      </c>
    </row>
    <row r="315" spans="1:15" x14ac:dyDescent="0.3">
      <c r="A315" t="s">
        <v>434</v>
      </c>
      <c r="B315" t="s">
        <v>494</v>
      </c>
      <c r="C315" t="s">
        <v>262</v>
      </c>
      <c r="D315">
        <v>115.7</v>
      </c>
      <c r="E315">
        <v>3.883</v>
      </c>
      <c r="F315">
        <v>0.08</v>
      </c>
      <c r="G315" t="s">
        <v>489</v>
      </c>
      <c r="I315" t="s">
        <v>268</v>
      </c>
      <c r="J315">
        <v>2015</v>
      </c>
      <c r="L315" t="s">
        <v>749</v>
      </c>
      <c r="M315" t="e">
        <f t="shared" si="13"/>
        <v>#VALUE!</v>
      </c>
      <c r="N315" t="e">
        <f t="shared" si="13"/>
        <v>#VALUE!</v>
      </c>
      <c r="O315" t="str">
        <f t="shared" si="14"/>
        <v xml:space="preserve"> ,PLTMH_Krayan_Pemkab,generator,115.7,3.883,0.08, </v>
      </c>
    </row>
    <row r="316" spans="1:15" x14ac:dyDescent="0.3">
      <c r="A316" t="s">
        <v>435</v>
      </c>
      <c r="B316" t="s">
        <v>494</v>
      </c>
      <c r="C316" t="s">
        <v>262</v>
      </c>
      <c r="D316">
        <v>115.7</v>
      </c>
      <c r="E316">
        <v>3.883</v>
      </c>
      <c r="F316">
        <v>0.16</v>
      </c>
      <c r="G316" t="s">
        <v>489</v>
      </c>
      <c r="I316" t="s">
        <v>268</v>
      </c>
      <c r="J316">
        <v>2015</v>
      </c>
      <c r="L316" t="str">
        <f t="shared" si="15"/>
        <v>PLTMH_Krayan</v>
      </c>
      <c r="M316" t="e">
        <f t="shared" si="13"/>
        <v>#VALUE!</v>
      </c>
      <c r="N316" t="e">
        <f t="shared" si="13"/>
        <v>#VALUE!</v>
      </c>
      <c r="O316" t="str">
        <f t="shared" si="14"/>
        <v xml:space="preserve"> ,PLTMH_Krayan,generator,115.7,3.883,0.16, </v>
      </c>
    </row>
    <row r="317" spans="1:15" x14ac:dyDescent="0.3">
      <c r="A317" t="s">
        <v>436</v>
      </c>
      <c r="B317" t="s">
        <v>494</v>
      </c>
      <c r="C317" t="s">
        <v>262</v>
      </c>
      <c r="D317">
        <v>117.34099999999999</v>
      </c>
      <c r="E317">
        <v>4.1879999999999997</v>
      </c>
      <c r="F317">
        <v>0.6</v>
      </c>
      <c r="G317" t="s">
        <v>254</v>
      </c>
      <c r="I317" t="s">
        <v>268</v>
      </c>
      <c r="J317">
        <v>2015</v>
      </c>
      <c r="L317" t="str">
        <f t="shared" si="15"/>
        <v>PLTD_Seimenggaris</v>
      </c>
      <c r="M317" t="e">
        <f t="shared" si="13"/>
        <v>#VALUE!</v>
      </c>
      <c r="N317" t="e">
        <f t="shared" si="13"/>
        <v>#VALUE!</v>
      </c>
      <c r="O317" t="str">
        <f t="shared" si="14"/>
        <v xml:space="preserve"> ,PLTD_Seimenggaris,generator,117.341,4.188,0.6, </v>
      </c>
    </row>
    <row r="318" spans="1:15" x14ac:dyDescent="0.3">
      <c r="A318" t="s">
        <v>192</v>
      </c>
      <c r="B318" t="s">
        <v>494</v>
      </c>
      <c r="C318" t="s">
        <v>262</v>
      </c>
      <c r="D318">
        <v>117.34099999999999</v>
      </c>
      <c r="E318">
        <v>4.1879999999999997</v>
      </c>
      <c r="F318">
        <v>0.1</v>
      </c>
      <c r="G318" t="s">
        <v>256</v>
      </c>
      <c r="I318" t="s">
        <v>268</v>
      </c>
      <c r="J318">
        <v>2015</v>
      </c>
      <c r="L318" t="s">
        <v>750</v>
      </c>
      <c r="M318" t="e">
        <f t="shared" si="13"/>
        <v>#VALUE!</v>
      </c>
      <c r="N318" t="e">
        <f t="shared" si="13"/>
        <v>#VALUE!</v>
      </c>
      <c r="O318" t="str">
        <f t="shared" si="14"/>
        <v xml:space="preserve"> ,PLTS_Seimenggaris_ESDM,generator,117.341,4.188,0.1, </v>
      </c>
    </row>
    <row r="319" spans="1:15" x14ac:dyDescent="0.3">
      <c r="A319" t="s">
        <v>437</v>
      </c>
      <c r="B319" t="s">
        <v>494</v>
      </c>
      <c r="C319" t="s">
        <v>262</v>
      </c>
      <c r="D319">
        <v>117.023</v>
      </c>
      <c r="E319">
        <v>4.0629999999999997</v>
      </c>
      <c r="F319">
        <v>0.69499999999999995</v>
      </c>
      <c r="G319" t="s">
        <v>254</v>
      </c>
      <c r="I319" t="s">
        <v>268</v>
      </c>
      <c r="J319">
        <v>2016</v>
      </c>
      <c r="L319" t="str">
        <f t="shared" si="15"/>
        <v>PLTD_Sebuku</v>
      </c>
      <c r="M319" t="e">
        <f t="shared" si="13"/>
        <v>#VALUE!</v>
      </c>
      <c r="N319" t="e">
        <f t="shared" si="13"/>
        <v>#VALUE!</v>
      </c>
      <c r="O319" t="str">
        <f t="shared" si="14"/>
        <v xml:space="preserve"> ,PLTD_Sebuku,generator,117.023,4.063,0.695, </v>
      </c>
    </row>
    <row r="320" spans="1:15" x14ac:dyDescent="0.3">
      <c r="A320" t="s">
        <v>191</v>
      </c>
      <c r="B320" t="s">
        <v>494</v>
      </c>
      <c r="C320" t="s">
        <v>262</v>
      </c>
      <c r="D320">
        <v>117.023</v>
      </c>
      <c r="E320">
        <v>4.0629999999999997</v>
      </c>
      <c r="F320">
        <v>0.1</v>
      </c>
      <c r="G320" t="s">
        <v>256</v>
      </c>
      <c r="I320" t="s">
        <v>268</v>
      </c>
      <c r="J320">
        <v>2016</v>
      </c>
      <c r="L320" t="s">
        <v>751</v>
      </c>
      <c r="M320" t="e">
        <f t="shared" si="13"/>
        <v>#VALUE!</v>
      </c>
      <c r="N320" t="e">
        <f t="shared" si="13"/>
        <v>#VALUE!</v>
      </c>
      <c r="O320" t="str">
        <f t="shared" si="14"/>
        <v xml:space="preserve"> ,PLTS_Sebuku_ESDM,generator,117.023,4.063,0.1, </v>
      </c>
    </row>
    <row r="321" spans="1:15" x14ac:dyDescent="0.3">
      <c r="A321" t="s">
        <v>438</v>
      </c>
      <c r="B321" t="s">
        <v>494</v>
      </c>
      <c r="C321" t="s">
        <v>262</v>
      </c>
      <c r="D321">
        <v>116.992</v>
      </c>
      <c r="E321">
        <v>4.18</v>
      </c>
      <c r="F321">
        <v>1</v>
      </c>
      <c r="G321" t="s">
        <v>254</v>
      </c>
      <c r="I321" t="s">
        <v>268</v>
      </c>
      <c r="J321">
        <v>2015</v>
      </c>
      <c r="L321" t="s">
        <v>752</v>
      </c>
      <c r="M321" t="e">
        <f t="shared" si="13"/>
        <v>#VALUE!</v>
      </c>
      <c r="N321" t="e">
        <f t="shared" si="13"/>
        <v>#VALUE!</v>
      </c>
      <c r="O321" t="str">
        <f t="shared" si="14"/>
        <v xml:space="preserve"> ,PLTD_Tulin_Onsoi,generator,116.992,4.18,1, </v>
      </c>
    </row>
    <row r="322" spans="1:15" x14ac:dyDescent="0.3">
      <c r="A322" t="s">
        <v>195</v>
      </c>
      <c r="B322" t="s">
        <v>494</v>
      </c>
      <c r="C322" t="s">
        <v>262</v>
      </c>
      <c r="D322">
        <v>116.992</v>
      </c>
      <c r="E322">
        <v>4.18</v>
      </c>
      <c r="F322">
        <v>0.1</v>
      </c>
      <c r="G322" t="s">
        <v>256</v>
      </c>
      <c r="I322" t="s">
        <v>272</v>
      </c>
      <c r="J322">
        <v>2016</v>
      </c>
      <c r="L322" t="s">
        <v>756</v>
      </c>
      <c r="M322" t="e">
        <f t="shared" si="13"/>
        <v>#VALUE!</v>
      </c>
      <c r="N322" t="e">
        <f t="shared" si="13"/>
        <v>#VALUE!</v>
      </c>
      <c r="O322" t="str">
        <f t="shared" si="14"/>
        <v xml:space="preserve"> ,PLTS_Tulin_Onsoi_ESDM,generator,116.992,4.18,0.1, </v>
      </c>
    </row>
    <row r="323" spans="1:15" x14ac:dyDescent="0.3">
      <c r="A323" t="s">
        <v>190</v>
      </c>
      <c r="B323" t="s">
        <v>494</v>
      </c>
      <c r="C323" t="s">
        <v>262</v>
      </c>
      <c r="D323">
        <v>117.80200000000001</v>
      </c>
      <c r="E323">
        <v>4.1529999999999996</v>
      </c>
      <c r="F323">
        <v>0.2</v>
      </c>
      <c r="G323" t="s">
        <v>256</v>
      </c>
      <c r="I323" t="s">
        <v>272</v>
      </c>
      <c r="J323">
        <v>2015</v>
      </c>
      <c r="L323" t="s">
        <v>753</v>
      </c>
      <c r="M323" t="e">
        <f t="shared" ref="M323:N386" si="16">REPLACE(L323, FIND(" ", L323), 1, "_")</f>
        <v>#VALUE!</v>
      </c>
      <c r="N323" t="e">
        <f t="shared" si="16"/>
        <v>#VALUE!</v>
      </c>
      <c r="O323" t="str">
        <f t="shared" ref="O323:O386" si="17">CONCATENATE(" ",",",L323,",",B323,",",D323,",",E323,",",F323,","," ")</f>
        <v xml:space="preserve"> ,PLTS_Sebatik_ESDM,generator,117.802,4.153,0.2, </v>
      </c>
    </row>
    <row r="324" spans="1:15" x14ac:dyDescent="0.3">
      <c r="A324" t="s">
        <v>439</v>
      </c>
      <c r="B324" t="s">
        <v>494</v>
      </c>
      <c r="C324" t="s">
        <v>262</v>
      </c>
      <c r="D324">
        <v>116.548</v>
      </c>
      <c r="E324">
        <v>3.93</v>
      </c>
      <c r="F324">
        <v>0.5</v>
      </c>
      <c r="G324" t="s">
        <v>254</v>
      </c>
      <c r="I324" t="s">
        <v>268</v>
      </c>
      <c r="J324">
        <v>2016</v>
      </c>
      <c r="L324" t="s">
        <v>754</v>
      </c>
      <c r="M324" t="e">
        <f t="shared" si="16"/>
        <v>#VALUE!</v>
      </c>
      <c r="N324" t="e">
        <f t="shared" si="16"/>
        <v>#VALUE!</v>
      </c>
      <c r="O324" t="str">
        <f t="shared" si="17"/>
        <v xml:space="preserve"> ,PLTD_Lumbis_Ogong,generator,116.548,3.93,0.5, </v>
      </c>
    </row>
    <row r="325" spans="1:15" x14ac:dyDescent="0.3">
      <c r="A325" t="s">
        <v>187</v>
      </c>
      <c r="B325" t="s">
        <v>494</v>
      </c>
      <c r="C325" t="s">
        <v>262</v>
      </c>
      <c r="D325">
        <v>116.548</v>
      </c>
      <c r="E325">
        <v>3.93</v>
      </c>
      <c r="F325">
        <v>0.1</v>
      </c>
      <c r="G325" t="s">
        <v>256</v>
      </c>
      <c r="I325" t="s">
        <v>268</v>
      </c>
      <c r="J325">
        <v>2016</v>
      </c>
      <c r="L325" t="s">
        <v>757</v>
      </c>
      <c r="M325" t="e">
        <f t="shared" si="16"/>
        <v>#VALUE!</v>
      </c>
      <c r="N325" t="e">
        <f t="shared" si="16"/>
        <v>#VALUE!</v>
      </c>
      <c r="O325" t="str">
        <f t="shared" si="17"/>
        <v xml:space="preserve"> ,PLTS_Lumbis_Ogong_ESDM,generator,116.548,3.93,0.1, </v>
      </c>
    </row>
    <row r="326" spans="1:15" x14ac:dyDescent="0.3">
      <c r="A326" t="s">
        <v>74</v>
      </c>
      <c r="B326" t="s">
        <v>494</v>
      </c>
      <c r="C326" t="s">
        <v>262</v>
      </c>
      <c r="D326">
        <v>114.91</v>
      </c>
      <c r="E326">
        <v>1.7849999999999999</v>
      </c>
      <c r="F326">
        <v>1.2749999999999999</v>
      </c>
      <c r="G326" t="s">
        <v>254</v>
      </c>
      <c r="I326" t="s">
        <v>269</v>
      </c>
      <c r="J326" t="s">
        <v>273</v>
      </c>
      <c r="L326" t="s">
        <v>755</v>
      </c>
      <c r="M326" t="e">
        <f t="shared" si="16"/>
        <v>#VALUE!</v>
      </c>
      <c r="N326" t="e">
        <f t="shared" si="16"/>
        <v>#VALUE!</v>
      </c>
      <c r="O326" t="str">
        <f t="shared" si="17"/>
        <v xml:space="preserve"> ,PLTD_Kayan_Hulu,generator,114.91,1.785,1.275, </v>
      </c>
    </row>
    <row r="327" spans="1:15" x14ac:dyDescent="0.3">
      <c r="A327" t="s">
        <v>440</v>
      </c>
      <c r="B327" t="s">
        <v>494</v>
      </c>
      <c r="C327" t="s">
        <v>262</v>
      </c>
      <c r="D327">
        <v>117.595</v>
      </c>
      <c r="E327">
        <v>3.3039999999999998</v>
      </c>
      <c r="F327">
        <v>0.1</v>
      </c>
      <c r="G327" t="s">
        <v>256</v>
      </c>
      <c r="I327" t="s">
        <v>491</v>
      </c>
      <c r="J327" t="s">
        <v>273</v>
      </c>
      <c r="L327" t="s">
        <v>758</v>
      </c>
      <c r="M327" t="e">
        <f t="shared" si="16"/>
        <v>#VALUE!</v>
      </c>
      <c r="N327" t="e">
        <f t="shared" si="16"/>
        <v>#VALUE!</v>
      </c>
      <c r="O327" t="str">
        <f t="shared" si="17"/>
        <v xml:space="preserve"> ,PLTS_Kayan_Hulu_ESDM,generator,117.595,3.304,0.1, </v>
      </c>
    </row>
    <row r="328" spans="1:15" x14ac:dyDescent="0.3">
      <c r="A328" t="s">
        <v>441</v>
      </c>
      <c r="B328" t="s">
        <v>494</v>
      </c>
      <c r="C328" t="s">
        <v>262</v>
      </c>
      <c r="D328">
        <v>117.595</v>
      </c>
      <c r="E328">
        <v>3.3039999999999998</v>
      </c>
      <c r="F328">
        <v>15.2639999999999</v>
      </c>
      <c r="G328" t="s">
        <v>254</v>
      </c>
      <c r="I328" t="s">
        <v>268</v>
      </c>
      <c r="J328" t="s">
        <v>273</v>
      </c>
      <c r="L328" t="str">
        <f t="shared" ref="L323:L386" si="18">REPLACE(A328, FIND(" ", A328), 1, "_")</f>
        <v>PLTD_Tarakan</v>
      </c>
      <c r="M328" t="e">
        <f t="shared" si="16"/>
        <v>#VALUE!</v>
      </c>
      <c r="N328" t="e">
        <f t="shared" si="16"/>
        <v>#VALUE!</v>
      </c>
      <c r="O328" t="str">
        <f t="shared" si="17"/>
        <v xml:space="preserve"> ,PLTD_Tarakan,generator,117.595,3.304,15.2639999999999, </v>
      </c>
    </row>
    <row r="329" spans="1:15" x14ac:dyDescent="0.3">
      <c r="A329" t="s">
        <v>442</v>
      </c>
      <c r="B329" t="s">
        <v>494</v>
      </c>
      <c r="C329" t="s">
        <v>262</v>
      </c>
      <c r="D329">
        <v>117.595</v>
      </c>
      <c r="E329">
        <v>3.3029999999999999</v>
      </c>
      <c r="F329">
        <v>17</v>
      </c>
      <c r="G329" t="s">
        <v>254</v>
      </c>
      <c r="I329" t="s">
        <v>268</v>
      </c>
      <c r="J329" t="s">
        <v>273</v>
      </c>
      <c r="L329" t="s">
        <v>759</v>
      </c>
      <c r="M329" t="e">
        <f t="shared" si="16"/>
        <v>#VALUE!</v>
      </c>
      <c r="N329" t="e">
        <f t="shared" si="16"/>
        <v>#VALUE!</v>
      </c>
      <c r="O329" t="str">
        <f t="shared" si="17"/>
        <v xml:space="preserve"> ,PLTD_Sewa_Tarakan,generator,117.595,3.303,17, </v>
      </c>
    </row>
    <row r="330" spans="1:15" x14ac:dyDescent="0.3">
      <c r="A330" t="s">
        <v>178</v>
      </c>
      <c r="B330" t="s">
        <v>494</v>
      </c>
      <c r="C330" t="s">
        <v>261</v>
      </c>
      <c r="D330">
        <v>114.57</v>
      </c>
      <c r="E330">
        <v>-3.31</v>
      </c>
      <c r="F330">
        <v>21</v>
      </c>
      <c r="G330" t="s">
        <v>254</v>
      </c>
      <c r="I330" t="s">
        <v>268</v>
      </c>
      <c r="J330">
        <v>1985</v>
      </c>
      <c r="L330" t="str">
        <f t="shared" si="18"/>
        <v>PLTG_Trisakti</v>
      </c>
      <c r="M330" t="e">
        <f t="shared" si="16"/>
        <v>#VALUE!</v>
      </c>
      <c r="N330" t="e">
        <f t="shared" si="16"/>
        <v>#VALUE!</v>
      </c>
      <c r="O330" t="str">
        <f t="shared" si="17"/>
        <v xml:space="preserve"> ,PLTG_Trisakti,generator,114.57,-3.31,21, </v>
      </c>
    </row>
    <row r="331" spans="1:15" x14ac:dyDescent="0.3">
      <c r="A331" t="s">
        <v>183</v>
      </c>
      <c r="B331" t="s">
        <v>494</v>
      </c>
      <c r="C331" t="s">
        <v>260</v>
      </c>
      <c r="D331">
        <v>115.137</v>
      </c>
      <c r="E331">
        <v>-0.622</v>
      </c>
      <c r="F331">
        <v>39.076000000000001</v>
      </c>
      <c r="G331" t="s">
        <v>255</v>
      </c>
      <c r="I331" t="s">
        <v>268</v>
      </c>
      <c r="J331">
        <v>2016</v>
      </c>
      <c r="L331" t="s">
        <v>760</v>
      </c>
      <c r="M331" t="e">
        <f t="shared" si="16"/>
        <v>#VALUE!</v>
      </c>
      <c r="N331" t="e">
        <f t="shared" si="16"/>
        <v>#VALUE!</v>
      </c>
      <c r="O331" t="str">
        <f t="shared" si="17"/>
        <v xml:space="preserve"> ,PLTMG_Bangkanai_Blok_#01,generator,115.137,-0.622,39.076, </v>
      </c>
    </row>
    <row r="332" spans="1:15" x14ac:dyDescent="0.3">
      <c r="A332" t="s">
        <v>184</v>
      </c>
      <c r="B332" t="s">
        <v>494</v>
      </c>
      <c r="C332" t="s">
        <v>260</v>
      </c>
      <c r="D332">
        <v>115.137</v>
      </c>
      <c r="E332">
        <v>-0.623</v>
      </c>
      <c r="F332">
        <v>39.076000000000001</v>
      </c>
      <c r="G332" t="s">
        <v>255</v>
      </c>
      <c r="I332" t="s">
        <v>268</v>
      </c>
      <c r="J332">
        <v>2016</v>
      </c>
      <c r="L332" t="s">
        <v>761</v>
      </c>
      <c r="M332" t="e">
        <f t="shared" si="16"/>
        <v>#VALUE!</v>
      </c>
      <c r="N332" t="e">
        <f t="shared" si="16"/>
        <v>#VALUE!</v>
      </c>
      <c r="O332" t="str">
        <f t="shared" si="17"/>
        <v xml:space="preserve"> ,PLTMG_Bangkanai_Blok_#02,generator,115.137,-0.623,39.076, </v>
      </c>
    </row>
    <row r="333" spans="1:15" x14ac:dyDescent="0.3">
      <c r="A333" t="s">
        <v>185</v>
      </c>
      <c r="B333" t="s">
        <v>494</v>
      </c>
      <c r="C333" t="s">
        <v>260</v>
      </c>
      <c r="D333">
        <v>115.137</v>
      </c>
      <c r="E333">
        <v>-0.623</v>
      </c>
      <c r="F333">
        <v>39.076000000000001</v>
      </c>
      <c r="G333" t="s">
        <v>255</v>
      </c>
      <c r="I333" t="s">
        <v>268</v>
      </c>
      <c r="J333">
        <v>2016</v>
      </c>
      <c r="L333" t="s">
        <v>762</v>
      </c>
      <c r="M333" t="e">
        <f t="shared" si="16"/>
        <v>#VALUE!</v>
      </c>
      <c r="N333" t="e">
        <f t="shared" si="16"/>
        <v>#VALUE!</v>
      </c>
      <c r="O333" t="str">
        <f t="shared" si="17"/>
        <v xml:space="preserve"> ,PLTMG_Bangkanai_Blok_#03,generator,115.137,-0.623,39.076, </v>
      </c>
    </row>
    <row r="334" spans="1:15" x14ac:dyDescent="0.3">
      <c r="A334" t="s">
        <v>186</v>
      </c>
      <c r="B334" t="s">
        <v>494</v>
      </c>
      <c r="C334" t="s">
        <v>260</v>
      </c>
      <c r="D334">
        <v>115.137</v>
      </c>
      <c r="E334">
        <v>-0.623</v>
      </c>
      <c r="F334">
        <v>39.076000000000001</v>
      </c>
      <c r="G334" t="s">
        <v>255</v>
      </c>
      <c r="I334" t="s">
        <v>268</v>
      </c>
      <c r="J334">
        <v>2016</v>
      </c>
      <c r="L334" t="s">
        <v>763</v>
      </c>
      <c r="M334" t="e">
        <f t="shared" si="16"/>
        <v>#VALUE!</v>
      </c>
      <c r="N334" t="e">
        <f t="shared" si="16"/>
        <v>#VALUE!</v>
      </c>
      <c r="O334" t="str">
        <f t="shared" si="17"/>
        <v xml:space="preserve"> ,PLTMG_Bangkanai_Blok_#04,generator,115.137,-0.623,39.076, </v>
      </c>
    </row>
    <row r="335" spans="1:15" x14ac:dyDescent="0.3">
      <c r="A335" t="s">
        <v>196</v>
      </c>
      <c r="B335" t="s">
        <v>494</v>
      </c>
      <c r="C335" t="s">
        <v>261</v>
      </c>
      <c r="D335">
        <v>115.105</v>
      </c>
      <c r="E335">
        <v>-3.927</v>
      </c>
      <c r="F335">
        <v>65</v>
      </c>
      <c r="G335" t="s">
        <v>257</v>
      </c>
      <c r="I335" t="s">
        <v>268</v>
      </c>
      <c r="J335">
        <v>2000</v>
      </c>
      <c r="L335" t="s">
        <v>764</v>
      </c>
      <c r="M335" t="e">
        <f t="shared" si="16"/>
        <v>#VALUE!</v>
      </c>
      <c r="N335" t="e">
        <f t="shared" si="16"/>
        <v>#VALUE!</v>
      </c>
      <c r="O335" t="str">
        <f t="shared" si="17"/>
        <v xml:space="preserve"> ,PLTU_Asam_Asam_#01,generator,115.105,-3.927,65, </v>
      </c>
    </row>
    <row r="336" spans="1:15" x14ac:dyDescent="0.3">
      <c r="A336" t="s">
        <v>197</v>
      </c>
      <c r="B336" t="s">
        <v>494</v>
      </c>
      <c r="C336" t="s">
        <v>261</v>
      </c>
      <c r="D336">
        <v>115.10599999999999</v>
      </c>
      <c r="E336">
        <v>-3.9260000000000002</v>
      </c>
      <c r="F336">
        <v>65</v>
      </c>
      <c r="G336" t="s">
        <v>257</v>
      </c>
      <c r="I336" t="s">
        <v>268</v>
      </c>
      <c r="J336">
        <v>2000</v>
      </c>
      <c r="L336" t="s">
        <v>765</v>
      </c>
      <c r="M336" t="e">
        <f t="shared" si="16"/>
        <v>#VALUE!</v>
      </c>
      <c r="N336" t="e">
        <f t="shared" si="16"/>
        <v>#VALUE!</v>
      </c>
      <c r="O336" t="str">
        <f t="shared" si="17"/>
        <v xml:space="preserve"> ,PLTU_Asam_Asam_#02,generator,115.106,-3.926,65, </v>
      </c>
    </row>
    <row r="337" spans="1:15" x14ac:dyDescent="0.3">
      <c r="A337" t="s">
        <v>198</v>
      </c>
      <c r="B337" t="s">
        <v>494</v>
      </c>
      <c r="C337" t="s">
        <v>261</v>
      </c>
      <c r="D337">
        <v>115.10599999999999</v>
      </c>
      <c r="E337">
        <v>-3.9260000000000002</v>
      </c>
      <c r="F337">
        <v>65</v>
      </c>
      <c r="G337" t="s">
        <v>257</v>
      </c>
      <c r="I337" t="s">
        <v>268</v>
      </c>
      <c r="J337">
        <v>2013</v>
      </c>
      <c r="L337" t="s">
        <v>766</v>
      </c>
      <c r="M337" t="e">
        <f t="shared" si="16"/>
        <v>#VALUE!</v>
      </c>
      <c r="N337" t="e">
        <f t="shared" si="16"/>
        <v>#VALUE!</v>
      </c>
      <c r="O337" t="str">
        <f t="shared" si="17"/>
        <v xml:space="preserve"> ,PLTU_Asam_Asam_#03,generator,115.106,-3.926,65, </v>
      </c>
    </row>
    <row r="338" spans="1:15" x14ac:dyDescent="0.3">
      <c r="A338" t="s">
        <v>199</v>
      </c>
      <c r="B338" t="s">
        <v>494</v>
      </c>
      <c r="C338" t="s">
        <v>261</v>
      </c>
      <c r="D338">
        <v>115.10599999999999</v>
      </c>
      <c r="E338">
        <v>-3.9260000000000002</v>
      </c>
      <c r="F338">
        <v>65</v>
      </c>
      <c r="G338" t="s">
        <v>257</v>
      </c>
      <c r="I338" t="s">
        <v>268</v>
      </c>
      <c r="J338">
        <v>2013</v>
      </c>
      <c r="L338" t="s">
        <v>767</v>
      </c>
      <c r="M338" t="e">
        <f t="shared" si="16"/>
        <v>#VALUE!</v>
      </c>
      <c r="N338" t="e">
        <f t="shared" si="16"/>
        <v>#VALUE!</v>
      </c>
      <c r="O338" t="str">
        <f t="shared" si="17"/>
        <v xml:space="preserve"> ,PLTU_Asam_Asam_#04,generator,115.106,-3.926,65, </v>
      </c>
    </row>
    <row r="339" spans="1:15" x14ac:dyDescent="0.3">
      <c r="A339" t="s">
        <v>234</v>
      </c>
      <c r="B339" t="s">
        <v>494</v>
      </c>
      <c r="C339" t="s">
        <v>260</v>
      </c>
      <c r="D339">
        <v>114.209</v>
      </c>
      <c r="E339">
        <v>-2.823</v>
      </c>
      <c r="F339">
        <v>60</v>
      </c>
      <c r="G339" t="s">
        <v>257</v>
      </c>
      <c r="I339" t="s">
        <v>268</v>
      </c>
      <c r="J339">
        <v>2016</v>
      </c>
      <c r="L339" t="s">
        <v>768</v>
      </c>
      <c r="M339" t="e">
        <f t="shared" si="16"/>
        <v>#VALUE!</v>
      </c>
      <c r="N339" t="e">
        <f t="shared" si="16"/>
        <v>#VALUE!</v>
      </c>
      <c r="O339" t="str">
        <f t="shared" si="17"/>
        <v xml:space="preserve"> ,PLTU_Pulang_Pisau_#01,generator,114.209,-2.823,60, </v>
      </c>
    </row>
    <row r="340" spans="1:15" x14ac:dyDescent="0.3">
      <c r="A340" t="s">
        <v>235</v>
      </c>
      <c r="B340" t="s">
        <v>494</v>
      </c>
      <c r="C340" t="s">
        <v>260</v>
      </c>
      <c r="D340">
        <v>114.209</v>
      </c>
      <c r="E340">
        <v>-2.823</v>
      </c>
      <c r="F340">
        <v>60</v>
      </c>
      <c r="G340" t="s">
        <v>257</v>
      </c>
      <c r="I340" t="s">
        <v>268</v>
      </c>
      <c r="J340">
        <v>2017</v>
      </c>
      <c r="L340" t="s">
        <v>769</v>
      </c>
      <c r="M340" t="e">
        <f t="shared" si="16"/>
        <v>#VALUE!</v>
      </c>
      <c r="N340" t="e">
        <f t="shared" si="16"/>
        <v>#VALUE!</v>
      </c>
      <c r="O340" t="str">
        <f t="shared" si="17"/>
        <v xml:space="preserve"> ,PLTU_Pulang_Pisau_#02,generator,114.209,-2.823,60, </v>
      </c>
    </row>
    <row r="341" spans="1:15" x14ac:dyDescent="0.3">
      <c r="A341" t="s">
        <v>443</v>
      </c>
      <c r="B341" t="s">
        <v>494</v>
      </c>
      <c r="C341" t="s">
        <v>258</v>
      </c>
      <c r="D341">
        <v>117.45399999999999</v>
      </c>
      <c r="E341">
        <v>0.13700000000000001</v>
      </c>
      <c r="F341">
        <v>6.97</v>
      </c>
      <c r="G341" t="s">
        <v>255</v>
      </c>
      <c r="I341" t="s">
        <v>268</v>
      </c>
      <c r="J341">
        <v>2009</v>
      </c>
      <c r="L341" t="s">
        <v>770</v>
      </c>
      <c r="M341" t="e">
        <f t="shared" si="16"/>
        <v>#VALUE!</v>
      </c>
      <c r="N341" t="e">
        <f t="shared" si="16"/>
        <v>#VALUE!</v>
      </c>
      <c r="O341" t="str">
        <f t="shared" si="17"/>
        <v xml:space="preserve"> ,PLTMG_Bontang_Wartsila_#01,generator,117.454,0.137,6.97, </v>
      </c>
    </row>
    <row r="342" spans="1:15" x14ac:dyDescent="0.3">
      <c r="A342" t="s">
        <v>444</v>
      </c>
      <c r="B342" t="s">
        <v>494</v>
      </c>
      <c r="C342" t="s">
        <v>258</v>
      </c>
      <c r="D342">
        <v>117.45399999999999</v>
      </c>
      <c r="E342">
        <v>0.13800000000000001</v>
      </c>
      <c r="F342">
        <v>9.7799999999999905</v>
      </c>
      <c r="G342" t="s">
        <v>255</v>
      </c>
      <c r="I342" t="s">
        <v>268</v>
      </c>
      <c r="J342">
        <v>2018</v>
      </c>
      <c r="L342" t="s">
        <v>771</v>
      </c>
      <c r="M342" t="e">
        <f t="shared" si="16"/>
        <v>#VALUE!</v>
      </c>
      <c r="N342" t="e">
        <f t="shared" si="16"/>
        <v>#VALUE!</v>
      </c>
      <c r="O342" t="str">
        <f t="shared" si="17"/>
        <v xml:space="preserve"> ,PLTMG_MPP_Kaltim_#03,generator,117.454,0.138,9.77999999999999, </v>
      </c>
    </row>
    <row r="343" spans="1:15" x14ac:dyDescent="0.3">
      <c r="A343" t="s">
        <v>445</v>
      </c>
      <c r="B343" t="s">
        <v>494</v>
      </c>
      <c r="C343" t="s">
        <v>258</v>
      </c>
      <c r="D343">
        <v>117.45399999999999</v>
      </c>
      <c r="E343">
        <v>0.13800000000000001</v>
      </c>
      <c r="F343">
        <v>9.7799999999999905</v>
      </c>
      <c r="G343" t="s">
        <v>255</v>
      </c>
      <c r="I343" t="s">
        <v>268</v>
      </c>
      <c r="J343">
        <v>2017</v>
      </c>
      <c r="L343" t="s">
        <v>772</v>
      </c>
      <c r="M343" t="e">
        <f t="shared" si="16"/>
        <v>#VALUE!</v>
      </c>
      <c r="N343" t="e">
        <f t="shared" si="16"/>
        <v>#VALUE!</v>
      </c>
      <c r="O343" t="str">
        <f t="shared" si="17"/>
        <v xml:space="preserve"> ,PLTMG_MPP_Kaltim_#04,generator,117.454,0.138,9.77999999999999, </v>
      </c>
    </row>
    <row r="344" spans="1:15" x14ac:dyDescent="0.3">
      <c r="A344" t="s">
        <v>446</v>
      </c>
      <c r="B344" t="s">
        <v>494</v>
      </c>
      <c r="C344" t="s">
        <v>258</v>
      </c>
      <c r="D344">
        <v>117.45399999999999</v>
      </c>
      <c r="E344">
        <v>0.13800000000000001</v>
      </c>
      <c r="F344">
        <v>9.7799999999999905</v>
      </c>
      <c r="G344" t="s">
        <v>255</v>
      </c>
      <c r="I344" t="s">
        <v>268</v>
      </c>
      <c r="J344">
        <v>2018</v>
      </c>
      <c r="L344" t="s">
        <v>773</v>
      </c>
      <c r="M344" t="e">
        <f t="shared" si="16"/>
        <v>#VALUE!</v>
      </c>
      <c r="N344" t="e">
        <f t="shared" si="16"/>
        <v>#VALUE!</v>
      </c>
      <c r="O344" t="str">
        <f t="shared" si="17"/>
        <v xml:space="preserve"> ,PLTMG_MPP_Kaltim_#01,generator,117.454,0.138,9.77999999999999, </v>
      </c>
    </row>
    <row r="345" spans="1:15" x14ac:dyDescent="0.3">
      <c r="A345" t="s">
        <v>447</v>
      </c>
      <c r="B345" t="s">
        <v>494</v>
      </c>
      <c r="C345" t="s">
        <v>258</v>
      </c>
      <c r="D345">
        <v>117.45399999999999</v>
      </c>
      <c r="E345">
        <v>0.13800000000000001</v>
      </c>
      <c r="F345">
        <v>9.7799999999999905</v>
      </c>
      <c r="G345" t="s">
        <v>255</v>
      </c>
      <c r="I345" t="s">
        <v>268</v>
      </c>
      <c r="J345">
        <v>2018</v>
      </c>
      <c r="L345" t="s">
        <v>774</v>
      </c>
      <c r="M345" t="e">
        <f t="shared" si="16"/>
        <v>#VALUE!</v>
      </c>
      <c r="N345" t="e">
        <f t="shared" si="16"/>
        <v>#VALUE!</v>
      </c>
      <c r="O345" t="str">
        <f t="shared" si="17"/>
        <v xml:space="preserve"> ,PLTMG_MPP_Kaltim_#02,generator,117.454,0.138,9.77999999999999, </v>
      </c>
    </row>
    <row r="346" spans="1:15" x14ac:dyDescent="0.3">
      <c r="A346" t="s">
        <v>448</v>
      </c>
      <c r="B346" t="s">
        <v>494</v>
      </c>
      <c r="C346" t="s">
        <v>258</v>
      </c>
      <c r="D346">
        <v>117.45399999999999</v>
      </c>
      <c r="E346">
        <v>0.13700000000000001</v>
      </c>
      <c r="F346">
        <v>6.97</v>
      </c>
      <c r="G346" t="s">
        <v>255</v>
      </c>
      <c r="I346" t="s">
        <v>268</v>
      </c>
      <c r="J346">
        <v>2009</v>
      </c>
      <c r="L346" t="s">
        <v>775</v>
      </c>
      <c r="M346" t="e">
        <f t="shared" si="16"/>
        <v>#VALUE!</v>
      </c>
      <c r="N346" t="e">
        <f t="shared" si="16"/>
        <v>#VALUE!</v>
      </c>
      <c r="O346" t="str">
        <f t="shared" si="17"/>
        <v xml:space="preserve"> ,PLTMG_Bontang_Wartsila_#02,generator,117.454,0.137,6.97, </v>
      </c>
    </row>
    <row r="347" spans="1:15" x14ac:dyDescent="0.3">
      <c r="A347" t="s">
        <v>248</v>
      </c>
      <c r="B347" t="s">
        <v>494</v>
      </c>
      <c r="C347" t="s">
        <v>258</v>
      </c>
      <c r="D347">
        <v>116.789</v>
      </c>
      <c r="E347">
        <v>-1.17</v>
      </c>
      <c r="F347">
        <v>110</v>
      </c>
      <c r="G347" t="s">
        <v>257</v>
      </c>
      <c r="I347" t="s">
        <v>268</v>
      </c>
      <c r="J347">
        <v>2017</v>
      </c>
      <c r="L347" t="s">
        <v>776</v>
      </c>
      <c r="M347" t="e">
        <f t="shared" si="16"/>
        <v>#VALUE!</v>
      </c>
      <c r="N347" t="e">
        <f t="shared" si="16"/>
        <v>#VALUE!</v>
      </c>
      <c r="O347" t="str">
        <f t="shared" si="17"/>
        <v xml:space="preserve"> ,PLTU_Teluk_Balikpapan_#01,generator,116.789,-1.17,110, </v>
      </c>
    </row>
    <row r="348" spans="1:15" x14ac:dyDescent="0.3">
      <c r="A348" t="s">
        <v>249</v>
      </c>
      <c r="B348" t="s">
        <v>494</v>
      </c>
      <c r="C348" t="s">
        <v>258</v>
      </c>
      <c r="D348">
        <v>116.789</v>
      </c>
      <c r="E348">
        <v>-1.17</v>
      </c>
      <c r="F348">
        <v>110</v>
      </c>
      <c r="G348" t="s">
        <v>257</v>
      </c>
      <c r="I348" t="s">
        <v>268</v>
      </c>
      <c r="J348">
        <v>2017</v>
      </c>
      <c r="L348" t="s">
        <v>777</v>
      </c>
      <c r="M348" t="e">
        <f t="shared" si="16"/>
        <v>#VALUE!</v>
      </c>
      <c r="N348" t="e">
        <f t="shared" si="16"/>
        <v>#VALUE!</v>
      </c>
      <c r="O348" t="str">
        <f t="shared" si="17"/>
        <v xml:space="preserve"> ,PLTU_Teluk_Balikpapan_#02,generator,116.789,-1.17,110, </v>
      </c>
    </row>
    <row r="349" spans="1:15" x14ac:dyDescent="0.3">
      <c r="A349" t="s">
        <v>180</v>
      </c>
      <c r="B349" t="s">
        <v>494</v>
      </c>
      <c r="C349" t="s">
        <v>258</v>
      </c>
      <c r="D349">
        <v>117.051</v>
      </c>
      <c r="E349">
        <v>-0.38200000000000001</v>
      </c>
      <c r="F349">
        <v>20</v>
      </c>
      <c r="G349" t="s">
        <v>254</v>
      </c>
      <c r="I349" t="s">
        <v>268</v>
      </c>
      <c r="J349">
        <v>1997</v>
      </c>
      <c r="L349" t="s">
        <v>778</v>
      </c>
      <c r="M349" t="e">
        <f t="shared" si="16"/>
        <v>#VALUE!</v>
      </c>
      <c r="N349" t="e">
        <f t="shared" si="16"/>
        <v>#VALUE!</v>
      </c>
      <c r="O349" t="str">
        <f t="shared" si="17"/>
        <v xml:space="preserve"> ,PLTGU_Tanjung_Batu_#01,generator,117.051,-0.382,20, </v>
      </c>
    </row>
    <row r="350" spans="1:15" x14ac:dyDescent="0.3">
      <c r="A350" t="s">
        <v>181</v>
      </c>
      <c r="B350" t="s">
        <v>494</v>
      </c>
      <c r="C350" t="s">
        <v>258</v>
      </c>
      <c r="D350">
        <v>117.051</v>
      </c>
      <c r="E350">
        <v>-0.38100000000000001</v>
      </c>
      <c r="F350">
        <v>20</v>
      </c>
      <c r="G350" t="s">
        <v>254</v>
      </c>
      <c r="I350" t="s">
        <v>268</v>
      </c>
      <c r="J350">
        <v>1997</v>
      </c>
      <c r="L350" t="s">
        <v>779</v>
      </c>
      <c r="M350" t="e">
        <f t="shared" si="16"/>
        <v>#VALUE!</v>
      </c>
      <c r="N350" t="e">
        <f t="shared" si="16"/>
        <v>#VALUE!</v>
      </c>
      <c r="O350" t="str">
        <f t="shared" si="17"/>
        <v xml:space="preserve"> ,PLTGU_Tanjung_Batu_#02,generator,117.051,-0.381,20, </v>
      </c>
    </row>
    <row r="351" spans="1:15" x14ac:dyDescent="0.3">
      <c r="A351" t="s">
        <v>182</v>
      </c>
      <c r="B351" t="s">
        <v>494</v>
      </c>
      <c r="C351" t="s">
        <v>258</v>
      </c>
      <c r="D351">
        <v>117.051</v>
      </c>
      <c r="E351">
        <v>-0.38100000000000001</v>
      </c>
      <c r="F351">
        <v>20</v>
      </c>
      <c r="G351" t="s">
        <v>254</v>
      </c>
      <c r="I351" t="s">
        <v>268</v>
      </c>
      <c r="J351">
        <v>1998</v>
      </c>
      <c r="L351" t="s">
        <v>780</v>
      </c>
      <c r="M351" t="e">
        <f t="shared" si="16"/>
        <v>#VALUE!</v>
      </c>
      <c r="N351" t="e">
        <f t="shared" si="16"/>
        <v>#VALUE!</v>
      </c>
      <c r="O351" t="str">
        <f t="shared" si="17"/>
        <v xml:space="preserve"> ,PLTGU_Tanjung_Batu_#03,generator,117.051,-0.381,20, </v>
      </c>
    </row>
    <row r="352" spans="1:15" x14ac:dyDescent="0.3">
      <c r="A352" t="s">
        <v>170</v>
      </c>
      <c r="B352" t="s">
        <v>494</v>
      </c>
      <c r="C352" t="s">
        <v>258</v>
      </c>
      <c r="D352">
        <v>117.05200000000001</v>
      </c>
      <c r="E352">
        <v>-0.38400000000000001</v>
      </c>
      <c r="F352">
        <v>70</v>
      </c>
      <c r="G352" t="s">
        <v>254</v>
      </c>
      <c r="I352" t="s">
        <v>268</v>
      </c>
      <c r="J352">
        <v>2014</v>
      </c>
      <c r="L352" t="s">
        <v>781</v>
      </c>
      <c r="M352" t="e">
        <f t="shared" si="16"/>
        <v>#VALUE!</v>
      </c>
      <c r="N352" t="e">
        <f t="shared" si="16"/>
        <v>#VALUE!</v>
      </c>
      <c r="O352" t="str">
        <f t="shared" si="17"/>
        <v xml:space="preserve"> ,PLTG_Peaking_#01,generator,117.052,-0.384,70, </v>
      </c>
    </row>
    <row r="353" spans="1:15" x14ac:dyDescent="0.3">
      <c r="A353" t="s">
        <v>171</v>
      </c>
      <c r="B353" t="s">
        <v>494</v>
      </c>
      <c r="C353" t="s">
        <v>258</v>
      </c>
      <c r="D353">
        <v>117.05200000000001</v>
      </c>
      <c r="E353">
        <v>-0.38400000000000001</v>
      </c>
      <c r="F353">
        <v>70</v>
      </c>
      <c r="G353" t="s">
        <v>254</v>
      </c>
      <c r="I353" t="s">
        <v>268</v>
      </c>
      <c r="J353">
        <v>2014</v>
      </c>
      <c r="L353" t="s">
        <v>782</v>
      </c>
      <c r="M353" t="e">
        <f t="shared" si="16"/>
        <v>#VALUE!</v>
      </c>
      <c r="N353" t="e">
        <f t="shared" si="16"/>
        <v>#VALUE!</v>
      </c>
      <c r="O353" t="str">
        <f t="shared" si="17"/>
        <v xml:space="preserve"> ,PLTG_Peaking_#02,generator,117.052,-0.384,70, </v>
      </c>
    </row>
    <row r="354" spans="1:15" x14ac:dyDescent="0.3">
      <c r="A354" t="s">
        <v>172</v>
      </c>
      <c r="B354" t="s">
        <v>494</v>
      </c>
      <c r="C354" t="s">
        <v>258</v>
      </c>
      <c r="D354">
        <v>117.291</v>
      </c>
      <c r="E354">
        <v>-0.317</v>
      </c>
      <c r="F354">
        <v>20</v>
      </c>
      <c r="G354" t="s">
        <v>254</v>
      </c>
      <c r="I354" t="s">
        <v>268</v>
      </c>
      <c r="J354">
        <v>2009</v>
      </c>
      <c r="L354" t="s">
        <v>783</v>
      </c>
      <c r="M354" t="e">
        <f t="shared" si="16"/>
        <v>#VALUE!</v>
      </c>
      <c r="N354" t="e">
        <f t="shared" si="16"/>
        <v>#VALUE!</v>
      </c>
      <c r="O354" t="str">
        <f t="shared" si="17"/>
        <v xml:space="preserve"> ,PLTG_Sambera_#01,generator,117.291,-0.317,20, </v>
      </c>
    </row>
    <row r="355" spans="1:15" x14ac:dyDescent="0.3">
      <c r="A355" t="s">
        <v>173</v>
      </c>
      <c r="B355" t="s">
        <v>494</v>
      </c>
      <c r="C355" t="s">
        <v>258</v>
      </c>
      <c r="D355">
        <v>117.292</v>
      </c>
      <c r="E355">
        <v>-0.317</v>
      </c>
      <c r="F355">
        <v>20</v>
      </c>
      <c r="G355" t="s">
        <v>254</v>
      </c>
      <c r="I355" t="s">
        <v>268</v>
      </c>
      <c r="J355">
        <v>2009</v>
      </c>
      <c r="L355" t="s">
        <v>784</v>
      </c>
      <c r="M355" t="e">
        <f t="shared" si="16"/>
        <v>#VALUE!</v>
      </c>
      <c r="N355" t="e">
        <f t="shared" si="16"/>
        <v>#VALUE!</v>
      </c>
      <c r="O355" t="str">
        <f t="shared" si="17"/>
        <v xml:space="preserve"> ,PLTG_Sambera_#02,generator,117.292,-0.317,20, </v>
      </c>
    </row>
    <row r="356" spans="1:15" x14ac:dyDescent="0.3">
      <c r="A356" t="s">
        <v>176</v>
      </c>
      <c r="B356" t="s">
        <v>494</v>
      </c>
      <c r="C356" t="s">
        <v>259</v>
      </c>
      <c r="D356">
        <v>109.327</v>
      </c>
      <c r="E356">
        <v>-1E-3</v>
      </c>
      <c r="F356">
        <v>34</v>
      </c>
      <c r="G356" t="s">
        <v>254</v>
      </c>
      <c r="I356" t="s">
        <v>268</v>
      </c>
      <c r="J356">
        <v>1997</v>
      </c>
      <c r="L356" t="str">
        <f t="shared" si="18"/>
        <v>PLTG_Siantan</v>
      </c>
      <c r="M356" t="e">
        <f t="shared" si="16"/>
        <v>#VALUE!</v>
      </c>
      <c r="N356" t="e">
        <f t="shared" si="16"/>
        <v>#VALUE!</v>
      </c>
      <c r="O356" t="str">
        <f t="shared" si="17"/>
        <v xml:space="preserve"> ,PLTG_Siantan,generator,109.327,-0.001,34, </v>
      </c>
    </row>
    <row r="357" spans="1:15" x14ac:dyDescent="0.3">
      <c r="A357" t="s">
        <v>232</v>
      </c>
      <c r="B357" t="s">
        <v>494</v>
      </c>
      <c r="C357" t="s">
        <v>259</v>
      </c>
      <c r="D357">
        <v>108.874</v>
      </c>
      <c r="E357">
        <v>0.83699999999999997</v>
      </c>
      <c r="F357">
        <v>55</v>
      </c>
      <c r="G357" t="s">
        <v>257</v>
      </c>
      <c r="I357" t="s">
        <v>268</v>
      </c>
      <c r="J357">
        <v>2018</v>
      </c>
      <c r="L357" t="s">
        <v>785</v>
      </c>
      <c r="M357" t="str">
        <f t="shared" si="16"/>
        <v>PLTU_Parit_Baru_Site_Bengkayang #01</v>
      </c>
      <c r="N357" t="str">
        <f t="shared" si="16"/>
        <v>PLTU_Parit_Baru_Site_Bengkayang_#01</v>
      </c>
      <c r="O357" t="str">
        <f t="shared" si="17"/>
        <v xml:space="preserve"> ,PLTU_Parit_Baru_Site Bengkayang #01,generator,108.874,0.837,55, </v>
      </c>
    </row>
    <row r="358" spans="1:15" x14ac:dyDescent="0.3">
      <c r="A358" t="s">
        <v>239</v>
      </c>
      <c r="B358" t="s">
        <v>494</v>
      </c>
      <c r="C358" t="s">
        <v>259</v>
      </c>
      <c r="D358">
        <v>110.556</v>
      </c>
      <c r="E358">
        <v>0.03</v>
      </c>
      <c r="F358">
        <v>7</v>
      </c>
      <c r="G358" t="s">
        <v>257</v>
      </c>
      <c r="I358" t="s">
        <v>268</v>
      </c>
      <c r="J358">
        <v>2014</v>
      </c>
      <c r="L358" t="s">
        <v>786</v>
      </c>
      <c r="M358" t="e">
        <f t="shared" si="16"/>
        <v>#VALUE!</v>
      </c>
      <c r="N358" t="e">
        <f t="shared" si="16"/>
        <v>#VALUE!</v>
      </c>
      <c r="O358" t="str">
        <f t="shared" si="17"/>
        <v xml:space="preserve"> ,PLTU_Sanggau_#01,generator,110.556,0.03,7, </v>
      </c>
    </row>
    <row r="359" spans="1:15" x14ac:dyDescent="0.3">
      <c r="A359" t="s">
        <v>240</v>
      </c>
      <c r="B359" t="s">
        <v>494</v>
      </c>
      <c r="C359" t="s">
        <v>259</v>
      </c>
      <c r="D359">
        <v>110.556</v>
      </c>
      <c r="E359">
        <v>0.03</v>
      </c>
      <c r="F359">
        <v>7</v>
      </c>
      <c r="G359" t="s">
        <v>257</v>
      </c>
      <c r="I359" t="s">
        <v>268</v>
      </c>
      <c r="J359">
        <v>2014</v>
      </c>
      <c r="L359" t="s">
        <v>787</v>
      </c>
      <c r="M359" t="e">
        <f t="shared" si="16"/>
        <v>#VALUE!</v>
      </c>
      <c r="N359" t="e">
        <f t="shared" si="16"/>
        <v>#VALUE!</v>
      </c>
      <c r="O359" t="str">
        <f t="shared" si="17"/>
        <v xml:space="preserve"> ,PLTU_Sanggau_#02,generator,110.556,0.03,7, </v>
      </c>
    </row>
    <row r="360" spans="1:15" x14ac:dyDescent="0.3">
      <c r="A360" t="s">
        <v>243</v>
      </c>
      <c r="B360" t="s">
        <v>494</v>
      </c>
      <c r="C360" t="s">
        <v>259</v>
      </c>
      <c r="D360">
        <v>111.434</v>
      </c>
      <c r="E360">
        <v>7.3999999999999996E-2</v>
      </c>
      <c r="F360">
        <v>9</v>
      </c>
      <c r="G360" t="s">
        <v>257</v>
      </c>
      <c r="I360" t="s">
        <v>266</v>
      </c>
      <c r="J360">
        <v>2018</v>
      </c>
      <c r="L360" t="s">
        <v>788</v>
      </c>
      <c r="M360" t="e">
        <f t="shared" si="16"/>
        <v>#VALUE!</v>
      </c>
      <c r="N360" t="e">
        <f t="shared" si="16"/>
        <v>#VALUE!</v>
      </c>
      <c r="O360" t="str">
        <f t="shared" si="17"/>
        <v xml:space="preserve"> ,PLTU_Sintang_#01,generator,111.434,0.074,9, </v>
      </c>
    </row>
    <row r="361" spans="1:15" x14ac:dyDescent="0.3">
      <c r="A361" t="s">
        <v>244</v>
      </c>
      <c r="B361" t="s">
        <v>494</v>
      </c>
      <c r="C361" t="s">
        <v>259</v>
      </c>
      <c r="D361">
        <v>111.434</v>
      </c>
      <c r="E361">
        <v>7.3999999999999996E-2</v>
      </c>
      <c r="F361">
        <v>9</v>
      </c>
      <c r="G361" t="s">
        <v>257</v>
      </c>
      <c r="I361" t="s">
        <v>266</v>
      </c>
      <c r="J361">
        <v>2018</v>
      </c>
      <c r="L361" t="s">
        <v>789</v>
      </c>
      <c r="M361" t="e">
        <f t="shared" si="16"/>
        <v>#VALUE!</v>
      </c>
      <c r="N361" t="e">
        <f t="shared" si="16"/>
        <v>#VALUE!</v>
      </c>
      <c r="O361" t="str">
        <f t="shared" si="17"/>
        <v xml:space="preserve"> ,PLTU_Sintang_#02,generator,111.434,0.074,9, </v>
      </c>
    </row>
    <row r="362" spans="1:15" x14ac:dyDescent="0.3">
      <c r="A362" t="s">
        <v>245</v>
      </c>
      <c r="B362" t="s">
        <v>494</v>
      </c>
      <c r="C362" t="s">
        <v>259</v>
      </c>
      <c r="D362">
        <v>111.434</v>
      </c>
      <c r="E362">
        <v>7.3999999999999996E-2</v>
      </c>
      <c r="F362">
        <v>9</v>
      </c>
      <c r="G362" t="s">
        <v>257</v>
      </c>
      <c r="I362" t="s">
        <v>266</v>
      </c>
      <c r="J362">
        <v>2018</v>
      </c>
      <c r="L362" t="s">
        <v>790</v>
      </c>
      <c r="M362" t="e">
        <f t="shared" si="16"/>
        <v>#VALUE!</v>
      </c>
      <c r="N362" t="e">
        <f t="shared" si="16"/>
        <v>#VALUE!</v>
      </c>
      <c r="O362" t="str">
        <f t="shared" si="17"/>
        <v xml:space="preserve"> ,PLTU_Sintang_#03,generator,111.434,0.074,9, </v>
      </c>
    </row>
    <row r="363" spans="1:15" x14ac:dyDescent="0.3">
      <c r="A363" t="s">
        <v>216</v>
      </c>
      <c r="B363" t="s">
        <v>494</v>
      </c>
      <c r="C363" t="s">
        <v>259</v>
      </c>
      <c r="D363">
        <v>109.94199999999999</v>
      </c>
      <c r="E363">
        <v>-1.782</v>
      </c>
      <c r="F363">
        <v>10</v>
      </c>
      <c r="G363" t="s">
        <v>257</v>
      </c>
      <c r="I363" t="s">
        <v>268</v>
      </c>
      <c r="J363">
        <v>2016</v>
      </c>
      <c r="L363" t="s">
        <v>791</v>
      </c>
      <c r="M363" t="e">
        <f t="shared" si="16"/>
        <v>#VALUE!</v>
      </c>
      <c r="N363" t="e">
        <f t="shared" si="16"/>
        <v>#VALUE!</v>
      </c>
      <c r="O363" t="str">
        <f t="shared" si="17"/>
        <v xml:space="preserve"> ,PLTU_Ketapang_#01,generator,109.942,-1.782,10, </v>
      </c>
    </row>
    <row r="364" spans="1:15" x14ac:dyDescent="0.3">
      <c r="A364" t="s">
        <v>217</v>
      </c>
      <c r="B364" t="s">
        <v>494</v>
      </c>
      <c r="C364" t="s">
        <v>259</v>
      </c>
      <c r="D364">
        <v>109.94199999999999</v>
      </c>
      <c r="E364">
        <v>-1.782</v>
      </c>
      <c r="F364">
        <v>10</v>
      </c>
      <c r="G364" t="s">
        <v>257</v>
      </c>
      <c r="I364" t="s">
        <v>268</v>
      </c>
      <c r="J364">
        <v>2016</v>
      </c>
      <c r="L364" t="s">
        <v>792</v>
      </c>
      <c r="M364" t="e">
        <f t="shared" si="16"/>
        <v>#VALUE!</v>
      </c>
      <c r="N364" t="e">
        <f t="shared" si="16"/>
        <v>#VALUE!</v>
      </c>
      <c r="O364" t="str">
        <f t="shared" si="17"/>
        <v xml:space="preserve"> ,PLTU_Ketapang_#02,generator,109.942,-1.782,10, </v>
      </c>
    </row>
    <row r="365" spans="1:15" x14ac:dyDescent="0.3">
      <c r="A365" t="s">
        <v>449</v>
      </c>
      <c r="B365" t="s">
        <v>494</v>
      </c>
      <c r="C365" t="s">
        <v>258</v>
      </c>
      <c r="D365">
        <v>117.053</v>
      </c>
      <c r="E365">
        <v>-0.38300000000000001</v>
      </c>
      <c r="F365">
        <v>9.6</v>
      </c>
      <c r="G365" t="s">
        <v>255</v>
      </c>
      <c r="I365" t="s">
        <v>267</v>
      </c>
      <c r="J365">
        <v>2008</v>
      </c>
      <c r="L365" t="str">
        <f t="shared" si="18"/>
        <v>PLTMG_Kaltimex</v>
      </c>
      <c r="M365" t="e">
        <f t="shared" si="16"/>
        <v>#VALUE!</v>
      </c>
      <c r="N365" t="e">
        <f t="shared" si="16"/>
        <v>#VALUE!</v>
      </c>
      <c r="O365" t="str">
        <f t="shared" si="17"/>
        <v xml:space="preserve"> ,PLTMG_Kaltimex,generator,117.053,-0.383,9.6, </v>
      </c>
    </row>
    <row r="366" spans="1:15" x14ac:dyDescent="0.3">
      <c r="A366" t="s">
        <v>450</v>
      </c>
      <c r="B366" t="s">
        <v>494</v>
      </c>
      <c r="C366" t="s">
        <v>258</v>
      </c>
      <c r="D366">
        <v>116.74</v>
      </c>
      <c r="E366">
        <v>-1.2909999999999999</v>
      </c>
      <c r="F366">
        <v>1</v>
      </c>
      <c r="G366" t="s">
        <v>255</v>
      </c>
      <c r="I366" t="s">
        <v>267</v>
      </c>
      <c r="J366">
        <v>2010</v>
      </c>
      <c r="L366" t="s">
        <v>793</v>
      </c>
      <c r="M366" t="e">
        <f t="shared" si="16"/>
        <v>#VALUE!</v>
      </c>
      <c r="N366" t="e">
        <f t="shared" si="16"/>
        <v>#VALUE!</v>
      </c>
      <c r="O366" t="str">
        <f t="shared" si="17"/>
        <v xml:space="preserve"> ,PLTMG_SW_Petung_(PT._Benuo_Taka_Energy)_#01,generator,116.74,-1.291,1, </v>
      </c>
    </row>
    <row r="367" spans="1:15" x14ac:dyDescent="0.3">
      <c r="A367" t="s">
        <v>451</v>
      </c>
      <c r="B367" t="s">
        <v>494</v>
      </c>
      <c r="C367" t="s">
        <v>258</v>
      </c>
      <c r="D367">
        <v>116.74</v>
      </c>
      <c r="E367">
        <v>-1.2909999999999999</v>
      </c>
      <c r="F367">
        <v>1</v>
      </c>
      <c r="G367" t="s">
        <v>255</v>
      </c>
      <c r="I367" t="s">
        <v>267</v>
      </c>
      <c r="J367">
        <v>2010</v>
      </c>
      <c r="L367" t="s">
        <v>794</v>
      </c>
      <c r="M367" t="e">
        <f t="shared" si="16"/>
        <v>#VALUE!</v>
      </c>
      <c r="N367" t="e">
        <f t="shared" si="16"/>
        <v>#VALUE!</v>
      </c>
      <c r="O367" t="str">
        <f t="shared" si="17"/>
        <v xml:space="preserve"> ,PLTMG_SW_Petung_(PT._Benuo_Taka_Energy)_#02,generator,116.74,-1.291,1, </v>
      </c>
    </row>
    <row r="368" spans="1:15" x14ac:dyDescent="0.3">
      <c r="A368" t="s">
        <v>452</v>
      </c>
      <c r="B368" t="s">
        <v>494</v>
      </c>
      <c r="C368" t="s">
        <v>258</v>
      </c>
      <c r="D368">
        <v>116.74</v>
      </c>
      <c r="E368">
        <v>-1.2909999999999999</v>
      </c>
      <c r="F368">
        <v>1</v>
      </c>
      <c r="G368" t="s">
        <v>255</v>
      </c>
      <c r="I368" t="s">
        <v>267</v>
      </c>
      <c r="J368">
        <v>2010</v>
      </c>
      <c r="L368" t="s">
        <v>795</v>
      </c>
      <c r="M368" t="e">
        <f t="shared" si="16"/>
        <v>#VALUE!</v>
      </c>
      <c r="N368" t="e">
        <f t="shared" si="16"/>
        <v>#VALUE!</v>
      </c>
      <c r="O368" t="str">
        <f t="shared" si="17"/>
        <v xml:space="preserve"> ,PLTMG_SW_Petung_(PT._Benuo_Taka_Energy)_#03,generator,116.74,-1.291,1, </v>
      </c>
    </row>
    <row r="369" spans="1:15" x14ac:dyDescent="0.3">
      <c r="A369" t="s">
        <v>453</v>
      </c>
      <c r="B369" t="s">
        <v>494</v>
      </c>
      <c r="C369" t="s">
        <v>258</v>
      </c>
      <c r="D369">
        <v>116.74</v>
      </c>
      <c r="E369">
        <v>-1.2909999999999999</v>
      </c>
      <c r="F369">
        <v>1</v>
      </c>
      <c r="G369" t="s">
        <v>255</v>
      </c>
      <c r="I369" t="s">
        <v>267</v>
      </c>
      <c r="J369">
        <v>2010</v>
      </c>
      <c r="L369" t="s">
        <v>796</v>
      </c>
      <c r="M369" t="e">
        <f t="shared" si="16"/>
        <v>#VALUE!</v>
      </c>
      <c r="N369" t="e">
        <f t="shared" si="16"/>
        <v>#VALUE!</v>
      </c>
      <c r="O369" t="str">
        <f t="shared" si="17"/>
        <v xml:space="preserve"> ,PLTMG_SW_Petung_(PT._Benuo_Taka_Energy)_#04,generator,116.74,-1.291,1, </v>
      </c>
    </row>
    <row r="370" spans="1:15" x14ac:dyDescent="0.3">
      <c r="A370" t="s">
        <v>222</v>
      </c>
      <c r="B370" t="s">
        <v>494</v>
      </c>
      <c r="C370" t="s">
        <v>261</v>
      </c>
      <c r="D370">
        <v>115.57</v>
      </c>
      <c r="E370">
        <v>-2.0630000000000002</v>
      </c>
      <c r="F370">
        <v>15</v>
      </c>
      <c r="G370" t="s">
        <v>257</v>
      </c>
      <c r="I370" t="s">
        <v>269</v>
      </c>
      <c r="J370">
        <v>2015</v>
      </c>
      <c r="L370" t="s">
        <v>797</v>
      </c>
      <c r="M370" t="e">
        <f t="shared" si="16"/>
        <v>#VALUE!</v>
      </c>
      <c r="N370" t="e">
        <f t="shared" si="16"/>
        <v>#VALUE!</v>
      </c>
      <c r="O370" t="str">
        <f t="shared" si="17"/>
        <v xml:space="preserve"> ,PLTU_PT._Conch_South_Kalimantan_Cement_(SKC),generator,115.57,-2.063,15, </v>
      </c>
    </row>
    <row r="371" spans="1:15" x14ac:dyDescent="0.3">
      <c r="A371" t="s">
        <v>200</v>
      </c>
      <c r="B371" t="s">
        <v>494</v>
      </c>
      <c r="C371" t="s">
        <v>261</v>
      </c>
      <c r="D371">
        <v>116.029</v>
      </c>
      <c r="E371">
        <v>-3.3090000000000002</v>
      </c>
      <c r="F371">
        <v>6</v>
      </c>
      <c r="G371" t="s">
        <v>257</v>
      </c>
      <c r="I371" t="s">
        <v>269</v>
      </c>
      <c r="J371">
        <v>2008</v>
      </c>
      <c r="L371" t="s">
        <v>798</v>
      </c>
      <c r="M371" t="e">
        <f t="shared" si="16"/>
        <v>#VALUE!</v>
      </c>
      <c r="N371" t="e">
        <f t="shared" si="16"/>
        <v>#VALUE!</v>
      </c>
      <c r="O371" t="str">
        <f t="shared" si="17"/>
        <v xml:space="preserve"> ,PLTU_Dua_Samudera_Perkasa_(DSP),generator,116.029,-3.309,6, </v>
      </c>
    </row>
    <row r="372" spans="1:15" x14ac:dyDescent="0.3">
      <c r="A372" t="s">
        <v>236</v>
      </c>
      <c r="B372" t="s">
        <v>494</v>
      </c>
      <c r="C372" t="s">
        <v>260</v>
      </c>
      <c r="D372">
        <v>115.127</v>
      </c>
      <c r="E372">
        <v>-2.0179999999999998</v>
      </c>
      <c r="F372">
        <v>7</v>
      </c>
      <c r="G372" t="s">
        <v>257</v>
      </c>
      <c r="I372" t="s">
        <v>266</v>
      </c>
      <c r="J372">
        <v>2013</v>
      </c>
      <c r="L372" t="s">
        <v>799</v>
      </c>
      <c r="M372" t="e">
        <f t="shared" si="16"/>
        <v>#VALUE!</v>
      </c>
      <c r="N372" t="e">
        <f t="shared" si="16"/>
        <v>#VALUE!</v>
      </c>
      <c r="O372" t="str">
        <f t="shared" si="17"/>
        <v xml:space="preserve"> ,PLTU_Rimau_Electric,generator,115.127,-2.018,7, </v>
      </c>
    </row>
    <row r="373" spans="1:15" x14ac:dyDescent="0.3">
      <c r="A373" t="s">
        <v>454</v>
      </c>
      <c r="B373" t="s">
        <v>494</v>
      </c>
      <c r="C373" t="s">
        <v>258</v>
      </c>
      <c r="D373">
        <v>117.45099999999999</v>
      </c>
      <c r="E373">
        <v>0.16600000000000001</v>
      </c>
      <c r="F373">
        <v>8</v>
      </c>
      <c r="G373" t="s">
        <v>255</v>
      </c>
      <c r="I373" t="s">
        <v>265</v>
      </c>
      <c r="J373">
        <v>2014</v>
      </c>
      <c r="L373" t="str">
        <f t="shared" si="18"/>
        <v>PLTMG_Belimbing</v>
      </c>
      <c r="M373" t="e">
        <f t="shared" si="16"/>
        <v>#VALUE!</v>
      </c>
      <c r="N373" t="e">
        <f t="shared" si="16"/>
        <v>#VALUE!</v>
      </c>
      <c r="O373" t="str">
        <f t="shared" si="17"/>
        <v xml:space="preserve"> ,PLTMG_Belimbing,generator,117.451,0.166,8, </v>
      </c>
    </row>
    <row r="374" spans="1:15" x14ac:dyDescent="0.3">
      <c r="A374" t="s">
        <v>214</v>
      </c>
      <c r="B374" t="s">
        <v>494</v>
      </c>
      <c r="C374" t="s">
        <v>258</v>
      </c>
      <c r="D374">
        <v>116.801</v>
      </c>
      <c r="E374">
        <v>-1.1990000000000001</v>
      </c>
      <c r="F374">
        <v>15</v>
      </c>
      <c r="G374" t="s">
        <v>257</v>
      </c>
      <c r="I374" t="s">
        <v>270</v>
      </c>
      <c r="J374">
        <v>2014</v>
      </c>
      <c r="L374" t="s">
        <v>800</v>
      </c>
      <c r="M374" t="e">
        <f t="shared" si="16"/>
        <v>#VALUE!</v>
      </c>
      <c r="N374" t="e">
        <f t="shared" si="16"/>
        <v>#VALUE!</v>
      </c>
      <c r="O374" t="str">
        <f t="shared" si="17"/>
        <v xml:space="preserve"> ,PLTU_Kariangau_(PT._Kariangau_Power)_#01,generator,116.801,-1.199,15, </v>
      </c>
    </row>
    <row r="375" spans="1:15" x14ac:dyDescent="0.3">
      <c r="A375" t="s">
        <v>215</v>
      </c>
      <c r="B375" t="s">
        <v>494</v>
      </c>
      <c r="C375" t="s">
        <v>258</v>
      </c>
      <c r="D375">
        <v>116.801</v>
      </c>
      <c r="E375">
        <v>-1.1990000000000001</v>
      </c>
      <c r="F375">
        <v>15</v>
      </c>
      <c r="G375" t="s">
        <v>257</v>
      </c>
      <c r="I375" t="s">
        <v>270</v>
      </c>
      <c r="J375">
        <v>2014</v>
      </c>
      <c r="L375" t="s">
        <v>801</v>
      </c>
      <c r="M375" t="e">
        <f t="shared" si="16"/>
        <v>#VALUE!</v>
      </c>
      <c r="N375" t="e">
        <f t="shared" si="16"/>
        <v>#VALUE!</v>
      </c>
      <c r="O375" t="str">
        <f t="shared" si="17"/>
        <v xml:space="preserve"> ,PLTU_Kariangau_(PT._Kariangau_Power)_#02,generator,116.801,-1.199,15, </v>
      </c>
    </row>
    <row r="376" spans="1:15" x14ac:dyDescent="0.3">
      <c r="A376" t="s">
        <v>241</v>
      </c>
      <c r="B376" t="s">
        <v>494</v>
      </c>
      <c r="C376" t="s">
        <v>258</v>
      </c>
      <c r="D376">
        <v>117.093</v>
      </c>
      <c r="E376">
        <v>-0.54300000000000004</v>
      </c>
      <c r="F376">
        <v>7.5</v>
      </c>
      <c r="G376" t="s">
        <v>257</v>
      </c>
      <c r="I376" t="s">
        <v>269</v>
      </c>
      <c r="J376">
        <v>2011</v>
      </c>
      <c r="L376" t="s">
        <v>802</v>
      </c>
      <c r="M376" t="e">
        <f t="shared" si="16"/>
        <v>#VALUE!</v>
      </c>
      <c r="N376" t="e">
        <f t="shared" si="16"/>
        <v>#VALUE!</v>
      </c>
      <c r="O376" t="str">
        <f t="shared" si="17"/>
        <v xml:space="preserve"> ,PLTU_Senoni_#01,generator,117.093,-0.543,7.5, </v>
      </c>
    </row>
    <row r="377" spans="1:15" x14ac:dyDescent="0.3">
      <c r="A377" t="s">
        <v>242</v>
      </c>
      <c r="B377" t="s">
        <v>494</v>
      </c>
      <c r="C377" t="s">
        <v>258</v>
      </c>
      <c r="D377">
        <v>117.093</v>
      </c>
      <c r="E377">
        <v>-0.54400000000000004</v>
      </c>
      <c r="F377">
        <v>7.5</v>
      </c>
      <c r="G377" t="s">
        <v>257</v>
      </c>
      <c r="I377" t="s">
        <v>269</v>
      </c>
      <c r="J377">
        <v>2011</v>
      </c>
      <c r="L377" t="s">
        <v>803</v>
      </c>
      <c r="M377" t="e">
        <f t="shared" si="16"/>
        <v>#VALUE!</v>
      </c>
      <c r="N377" t="e">
        <f t="shared" si="16"/>
        <v>#VALUE!</v>
      </c>
      <c r="O377" t="str">
        <f t="shared" si="17"/>
        <v xml:space="preserve"> ,PLTU_Senoni_#02,generator,117.093,-0.544,7.5, </v>
      </c>
    </row>
    <row r="378" spans="1:15" x14ac:dyDescent="0.3">
      <c r="A378" t="s">
        <v>237</v>
      </c>
      <c r="B378" t="s">
        <v>494</v>
      </c>
      <c r="C378" t="s">
        <v>258</v>
      </c>
      <c r="D378">
        <v>117.035</v>
      </c>
      <c r="E378">
        <v>-0.54700000000000004</v>
      </c>
      <c r="F378">
        <v>7.5</v>
      </c>
      <c r="G378" t="s">
        <v>257</v>
      </c>
      <c r="I378" t="s">
        <v>269</v>
      </c>
      <c r="J378">
        <v>2015</v>
      </c>
      <c r="L378" t="s">
        <v>804</v>
      </c>
      <c r="M378" t="e">
        <f t="shared" si="16"/>
        <v>#VALUE!</v>
      </c>
      <c r="N378" t="e">
        <f t="shared" si="16"/>
        <v>#VALUE!</v>
      </c>
      <c r="O378" t="str">
        <f t="shared" si="17"/>
        <v xml:space="preserve"> ,PLTU_Rimba_Raya,generator,117.035,-0.547,7.5, </v>
      </c>
    </row>
    <row r="379" spans="1:15" x14ac:dyDescent="0.3">
      <c r="A379" t="s">
        <v>219</v>
      </c>
      <c r="B379" t="s">
        <v>494</v>
      </c>
      <c r="C379" t="s">
        <v>258</v>
      </c>
      <c r="D379">
        <v>117.18899999999999</v>
      </c>
      <c r="E379">
        <v>-0.78</v>
      </c>
      <c r="F379">
        <v>33</v>
      </c>
      <c r="G379" t="s">
        <v>257</v>
      </c>
      <c r="I379" t="s">
        <v>266</v>
      </c>
      <c r="J379">
        <v>2018</v>
      </c>
      <c r="L379" t="s">
        <v>805</v>
      </c>
      <c r="M379" t="e">
        <f t="shared" si="16"/>
        <v>#VALUE!</v>
      </c>
      <c r="N379" t="e">
        <f t="shared" si="16"/>
        <v>#VALUE!</v>
      </c>
      <c r="O379" t="str">
        <f t="shared" si="17"/>
        <v xml:space="preserve"> ,PLTU_MT_Kaltim_(Muara_Jawa)_#01,generator,117.189,-0.78,33, </v>
      </c>
    </row>
    <row r="380" spans="1:15" x14ac:dyDescent="0.3">
      <c r="A380" t="s">
        <v>220</v>
      </c>
      <c r="B380" t="s">
        <v>494</v>
      </c>
      <c r="C380" t="s">
        <v>258</v>
      </c>
      <c r="D380">
        <v>117.18899999999999</v>
      </c>
      <c r="E380">
        <v>-0.78</v>
      </c>
      <c r="F380">
        <v>33</v>
      </c>
      <c r="G380" t="s">
        <v>257</v>
      </c>
      <c r="I380" t="s">
        <v>266</v>
      </c>
      <c r="J380">
        <v>2018</v>
      </c>
      <c r="L380" t="s">
        <v>806</v>
      </c>
      <c r="M380" t="e">
        <f t="shared" si="16"/>
        <v>#VALUE!</v>
      </c>
      <c r="N380" t="e">
        <f t="shared" si="16"/>
        <v>#VALUE!</v>
      </c>
      <c r="O380" t="str">
        <f t="shared" si="17"/>
        <v xml:space="preserve"> ,PLTU_MT_Kaltim_(Muara_Jawa)_#02,generator,117.189,-0.78,33, </v>
      </c>
    </row>
    <row r="381" spans="1:15" x14ac:dyDescent="0.3">
      <c r="A381" t="s">
        <v>206</v>
      </c>
      <c r="B381" t="s">
        <v>494</v>
      </c>
      <c r="C381" t="s">
        <v>261</v>
      </c>
      <c r="D381">
        <v>115.44199999999999</v>
      </c>
      <c r="E381">
        <v>-2.1619999999999999</v>
      </c>
      <c r="F381">
        <v>115</v>
      </c>
      <c r="G381" t="s">
        <v>257</v>
      </c>
      <c r="I381" t="s">
        <v>266</v>
      </c>
      <c r="J381">
        <v>2019</v>
      </c>
      <c r="L381" t="s">
        <v>807</v>
      </c>
      <c r="M381" t="e">
        <f t="shared" si="16"/>
        <v>#VALUE!</v>
      </c>
      <c r="N381" t="e">
        <f t="shared" si="16"/>
        <v>#VALUE!</v>
      </c>
      <c r="O381" t="str">
        <f t="shared" si="17"/>
        <v xml:space="preserve"> ,PLTU_Kalsel-1_(PT._Tanjung_Power_Indonesia)_#01,generator,115.442,-2.162,115, </v>
      </c>
    </row>
    <row r="382" spans="1:15" x14ac:dyDescent="0.3">
      <c r="A382" t="s">
        <v>207</v>
      </c>
      <c r="B382" t="s">
        <v>494</v>
      </c>
      <c r="C382" t="s">
        <v>261</v>
      </c>
      <c r="D382">
        <v>115.443</v>
      </c>
      <c r="E382">
        <v>-2.1619999999999999</v>
      </c>
      <c r="F382">
        <v>115</v>
      </c>
      <c r="G382" t="s">
        <v>257</v>
      </c>
      <c r="I382" t="s">
        <v>266</v>
      </c>
      <c r="J382">
        <v>2019</v>
      </c>
      <c r="L382" t="s">
        <v>808</v>
      </c>
      <c r="M382" t="e">
        <f t="shared" si="16"/>
        <v>#VALUE!</v>
      </c>
      <c r="N382" t="e">
        <f t="shared" si="16"/>
        <v>#VALUE!</v>
      </c>
      <c r="O382" t="str">
        <f t="shared" si="17"/>
        <v xml:space="preserve"> ,PLTU_Kalsel-1_(PT._Tanjung_Power_Indonesia)_#02,generator,115.443,-2.162,115, </v>
      </c>
    </row>
    <row r="383" spans="1:15" x14ac:dyDescent="0.3">
      <c r="A383" t="s">
        <v>174</v>
      </c>
      <c r="B383" t="s">
        <v>494</v>
      </c>
      <c r="C383" t="s">
        <v>258</v>
      </c>
      <c r="D383">
        <v>117.13500000000001</v>
      </c>
      <c r="E383">
        <v>-0.98799999999999999</v>
      </c>
      <c r="F383">
        <v>46</v>
      </c>
      <c r="G383" t="s">
        <v>255</v>
      </c>
      <c r="I383" t="s">
        <v>266</v>
      </c>
      <c r="J383">
        <v>2014</v>
      </c>
      <c r="L383" t="s">
        <v>809</v>
      </c>
      <c r="M383" t="e">
        <f t="shared" si="16"/>
        <v>#VALUE!</v>
      </c>
      <c r="N383" t="e">
        <f t="shared" si="16"/>
        <v>#VALUE!</v>
      </c>
      <c r="O383" t="str">
        <f t="shared" si="17"/>
        <v xml:space="preserve"> ,PLTG_Senipah_#01,generator,117.135,-0.988,46, </v>
      </c>
    </row>
    <row r="384" spans="1:15" x14ac:dyDescent="0.3">
      <c r="A384" t="s">
        <v>175</v>
      </c>
      <c r="B384" t="s">
        <v>494</v>
      </c>
      <c r="C384" t="s">
        <v>258</v>
      </c>
      <c r="D384">
        <v>117.136</v>
      </c>
      <c r="E384">
        <v>-0.98699999999999999</v>
      </c>
      <c r="F384">
        <v>46</v>
      </c>
      <c r="G384" t="s">
        <v>255</v>
      </c>
      <c r="I384" t="s">
        <v>266</v>
      </c>
      <c r="J384">
        <v>2015</v>
      </c>
      <c r="L384" t="s">
        <v>810</v>
      </c>
      <c r="M384" t="e">
        <f t="shared" si="16"/>
        <v>#VALUE!</v>
      </c>
      <c r="N384" t="e">
        <f t="shared" si="16"/>
        <v>#VALUE!</v>
      </c>
      <c r="O384" t="str">
        <f t="shared" si="17"/>
        <v xml:space="preserve"> ,PLTG_Senipah_#02,generator,117.136,-0.987,46, </v>
      </c>
    </row>
    <row r="385" spans="1:15" x14ac:dyDescent="0.3">
      <c r="A385" t="s">
        <v>201</v>
      </c>
      <c r="B385" t="s">
        <v>494</v>
      </c>
      <c r="C385" t="s">
        <v>258</v>
      </c>
      <c r="D385">
        <v>117.062</v>
      </c>
      <c r="E385">
        <v>-0.373</v>
      </c>
      <c r="F385">
        <v>25</v>
      </c>
      <c r="G385" t="s">
        <v>257</v>
      </c>
      <c r="I385" t="s">
        <v>266</v>
      </c>
      <c r="J385">
        <v>2008</v>
      </c>
      <c r="L385" t="s">
        <v>818</v>
      </c>
      <c r="M385" t="e">
        <f t="shared" si="16"/>
        <v>#VALUE!</v>
      </c>
      <c r="N385" t="e">
        <f t="shared" si="16"/>
        <v>#VALUE!</v>
      </c>
      <c r="O385" t="str">
        <f t="shared" si="17"/>
        <v xml:space="preserve"> ,PLTU_Embalut_(PT._Cahaya_Fajar_Kaltim)_#01,generator,117.062,-0.373,25, </v>
      </c>
    </row>
    <row r="386" spans="1:15" x14ac:dyDescent="0.3">
      <c r="A386" t="s">
        <v>202</v>
      </c>
      <c r="B386" t="s">
        <v>494</v>
      </c>
      <c r="C386" t="s">
        <v>258</v>
      </c>
      <c r="D386">
        <v>117.062</v>
      </c>
      <c r="E386">
        <v>-0.373</v>
      </c>
      <c r="F386">
        <v>25</v>
      </c>
      <c r="G386" t="s">
        <v>257</v>
      </c>
      <c r="I386" t="s">
        <v>266</v>
      </c>
      <c r="J386">
        <v>2008</v>
      </c>
      <c r="L386" t="s">
        <v>819</v>
      </c>
      <c r="M386" t="e">
        <f t="shared" si="16"/>
        <v>#VALUE!</v>
      </c>
      <c r="N386" t="e">
        <f t="shared" si="16"/>
        <v>#VALUE!</v>
      </c>
      <c r="O386" t="str">
        <f t="shared" si="17"/>
        <v xml:space="preserve"> ,PLTU_Embalut_(PT._Cahaya_Fajar_Kaltim)_#02,generator,117.062,-0.373,25, </v>
      </c>
    </row>
    <row r="387" spans="1:15" x14ac:dyDescent="0.3">
      <c r="A387" t="s">
        <v>203</v>
      </c>
      <c r="B387" t="s">
        <v>494</v>
      </c>
      <c r="C387" t="s">
        <v>258</v>
      </c>
      <c r="D387">
        <v>117.063</v>
      </c>
      <c r="E387">
        <v>-0.373</v>
      </c>
      <c r="F387">
        <v>50</v>
      </c>
      <c r="G387" t="s">
        <v>257</v>
      </c>
      <c r="I387" t="s">
        <v>266</v>
      </c>
      <c r="J387">
        <v>2008</v>
      </c>
      <c r="L387" t="s">
        <v>820</v>
      </c>
      <c r="M387" t="e">
        <f t="shared" ref="M387:N450" si="19">REPLACE(L387, FIND(" ", L387), 1, "_")</f>
        <v>#VALUE!</v>
      </c>
      <c r="N387" t="e">
        <f t="shared" si="19"/>
        <v>#VALUE!</v>
      </c>
      <c r="O387" t="str">
        <f t="shared" ref="O387:O450" si="20">CONCATENATE(" ",",",L387,",",B387,",",D387,",",E387,",",F387,","," ")</f>
        <v xml:space="preserve"> ,PLTU_Embalut_Ekspansi_(PT._Cahaya_Fajar_Kaltim),generator,117.063,-0.373,50, </v>
      </c>
    </row>
    <row r="388" spans="1:15" x14ac:dyDescent="0.3">
      <c r="A388" t="s">
        <v>455</v>
      </c>
      <c r="B388" t="s">
        <v>494</v>
      </c>
      <c r="C388" t="s">
        <v>259</v>
      </c>
      <c r="D388">
        <v>109.20399999999999</v>
      </c>
      <c r="E388">
        <v>5.8999999999999997E-2</v>
      </c>
      <c r="F388">
        <v>100</v>
      </c>
      <c r="G388" t="s">
        <v>254</v>
      </c>
      <c r="I388" t="s">
        <v>266</v>
      </c>
      <c r="J388">
        <v>2017</v>
      </c>
      <c r="L388" t="s">
        <v>817</v>
      </c>
      <c r="M388" t="e">
        <f t="shared" si="19"/>
        <v>#VALUE!</v>
      </c>
      <c r="N388" t="e">
        <f t="shared" si="19"/>
        <v>#VALUE!</v>
      </c>
      <c r="O388" t="str">
        <f t="shared" si="20"/>
        <v xml:space="preserve"> ,PLTMG_MPP_PLN_Batam_(MPP_Pontianak),generator,109.204,0.059,100, </v>
      </c>
    </row>
    <row r="389" spans="1:15" x14ac:dyDescent="0.3">
      <c r="A389" t="s">
        <v>92</v>
      </c>
      <c r="B389" t="s">
        <v>494</v>
      </c>
      <c r="C389" t="s">
        <v>260</v>
      </c>
      <c r="D389">
        <v>113.873</v>
      </c>
      <c r="E389">
        <v>-1.117</v>
      </c>
      <c r="F389">
        <v>0.22</v>
      </c>
      <c r="G389" t="s">
        <v>254</v>
      </c>
      <c r="I389" t="s">
        <v>268</v>
      </c>
      <c r="J389">
        <v>1999</v>
      </c>
      <c r="L389" t="s">
        <v>821</v>
      </c>
      <c r="M389" t="e">
        <f t="shared" si="19"/>
        <v>#VALUE!</v>
      </c>
      <c r="N389" t="e">
        <f t="shared" si="19"/>
        <v>#VALUE!</v>
      </c>
      <c r="O389" t="str">
        <f t="shared" si="20"/>
        <v xml:space="preserve"> ,PLTD_Kuala_Kurun_#01_(MWM),generator,113.873,-1.117,0.22, </v>
      </c>
    </row>
    <row r="390" spans="1:15" x14ac:dyDescent="0.3">
      <c r="A390" t="s">
        <v>456</v>
      </c>
      <c r="B390" t="s">
        <v>494</v>
      </c>
      <c r="C390" t="s">
        <v>260</v>
      </c>
      <c r="D390">
        <v>113.873</v>
      </c>
      <c r="E390">
        <v>-1.117</v>
      </c>
      <c r="F390">
        <v>0.52800000000000002</v>
      </c>
      <c r="G390" t="s">
        <v>254</v>
      </c>
      <c r="I390" t="s">
        <v>268</v>
      </c>
      <c r="J390">
        <v>2004</v>
      </c>
      <c r="L390" t="s">
        <v>830</v>
      </c>
      <c r="M390" t="e">
        <f t="shared" si="19"/>
        <v>#VALUE!</v>
      </c>
      <c r="N390" t="e">
        <f t="shared" si="19"/>
        <v>#VALUE!</v>
      </c>
      <c r="O390" t="str">
        <f t="shared" si="20"/>
        <v xml:space="preserve"> ,PLTD_Kuala_Kurun_#02_(DEUTZ_MWM),generator,113.873,-1.117,0.528, </v>
      </c>
    </row>
    <row r="391" spans="1:15" x14ac:dyDescent="0.3">
      <c r="A391" t="s">
        <v>457</v>
      </c>
      <c r="B391" t="s">
        <v>494</v>
      </c>
      <c r="C391" t="s">
        <v>260</v>
      </c>
      <c r="D391">
        <v>113.872</v>
      </c>
      <c r="E391">
        <v>-1.117</v>
      </c>
      <c r="F391">
        <v>1.33</v>
      </c>
      <c r="G391" t="s">
        <v>254</v>
      </c>
      <c r="I391" t="s">
        <v>268</v>
      </c>
      <c r="J391">
        <v>2018</v>
      </c>
      <c r="L391" t="s">
        <v>822</v>
      </c>
      <c r="M391" t="e">
        <f t="shared" si="19"/>
        <v>#VALUE!</v>
      </c>
      <c r="N391" t="e">
        <f t="shared" si="19"/>
        <v>#VALUE!</v>
      </c>
      <c r="O391" t="str">
        <f t="shared" si="20"/>
        <v xml:space="preserve"> ,PLTD_Kuala_Kurun_#03_MITSUBISHI),generator,113.872,-1.117,1.33, </v>
      </c>
    </row>
    <row r="392" spans="1:15" x14ac:dyDescent="0.3">
      <c r="A392" t="s">
        <v>458</v>
      </c>
      <c r="B392" t="s">
        <v>494</v>
      </c>
      <c r="C392" t="s">
        <v>260</v>
      </c>
      <c r="D392">
        <v>113.872</v>
      </c>
      <c r="E392">
        <v>-1.117</v>
      </c>
      <c r="F392">
        <v>1.33</v>
      </c>
      <c r="G392" t="s">
        <v>254</v>
      </c>
      <c r="I392" t="s">
        <v>268</v>
      </c>
      <c r="J392">
        <v>2018</v>
      </c>
      <c r="L392" t="s">
        <v>823</v>
      </c>
      <c r="M392" t="e">
        <f t="shared" si="19"/>
        <v>#VALUE!</v>
      </c>
      <c r="N392" t="e">
        <f t="shared" si="19"/>
        <v>#VALUE!</v>
      </c>
      <c r="O392" t="str">
        <f t="shared" si="20"/>
        <v xml:space="preserve"> ,PLTD_Kuala_Kurun_#04_MITSUBISHI),generator,113.872,-1.117,1.33, </v>
      </c>
    </row>
    <row r="393" spans="1:15" x14ac:dyDescent="0.3">
      <c r="A393" t="s">
        <v>459</v>
      </c>
      <c r="B393" t="s">
        <v>494</v>
      </c>
      <c r="C393" t="s">
        <v>260</v>
      </c>
      <c r="D393">
        <v>113.872</v>
      </c>
      <c r="E393">
        <v>-1.117</v>
      </c>
      <c r="F393">
        <v>1.33</v>
      </c>
      <c r="G393" t="s">
        <v>254</v>
      </c>
      <c r="I393" t="s">
        <v>268</v>
      </c>
      <c r="J393">
        <v>2018</v>
      </c>
      <c r="L393" t="s">
        <v>824</v>
      </c>
      <c r="M393" t="e">
        <f t="shared" si="19"/>
        <v>#VALUE!</v>
      </c>
      <c r="N393" t="e">
        <f t="shared" si="19"/>
        <v>#VALUE!</v>
      </c>
      <c r="O393" t="str">
        <f t="shared" si="20"/>
        <v xml:space="preserve"> ,PLTD_Kuala_Kurun_#05_MITSUBISHI),generator,113.872,-1.117,1.33, </v>
      </c>
    </row>
    <row r="394" spans="1:15" x14ac:dyDescent="0.3">
      <c r="A394" t="s">
        <v>460</v>
      </c>
      <c r="B394" t="s">
        <v>494</v>
      </c>
      <c r="C394" t="s">
        <v>260</v>
      </c>
      <c r="D394">
        <v>112.545</v>
      </c>
      <c r="E394">
        <v>-3.39</v>
      </c>
      <c r="F394">
        <v>0.22</v>
      </c>
      <c r="G394" t="s">
        <v>254</v>
      </c>
      <c r="I394" t="s">
        <v>268</v>
      </c>
      <c r="J394">
        <v>1991</v>
      </c>
      <c r="L394" t="s">
        <v>825</v>
      </c>
      <c r="M394" t="e">
        <f t="shared" si="19"/>
        <v>#VALUE!</v>
      </c>
      <c r="N394" t="e">
        <f t="shared" si="19"/>
        <v>#VALUE!</v>
      </c>
      <c r="O394" t="str">
        <f t="shared" si="20"/>
        <v xml:space="preserve"> ,PLTD_Kuala_Pembuang_#01_(MWM),generator,112.545,-3.39,0.22, </v>
      </c>
    </row>
    <row r="395" spans="1:15" x14ac:dyDescent="0.3">
      <c r="A395" t="s">
        <v>461</v>
      </c>
      <c r="B395" t="s">
        <v>494</v>
      </c>
      <c r="C395" t="s">
        <v>260</v>
      </c>
      <c r="D395">
        <v>112.545</v>
      </c>
      <c r="E395">
        <v>-3.39</v>
      </c>
      <c r="F395">
        <v>1.33</v>
      </c>
      <c r="G395" t="s">
        <v>254</v>
      </c>
      <c r="I395" t="s">
        <v>268</v>
      </c>
      <c r="J395">
        <v>2018</v>
      </c>
      <c r="L395" t="s">
        <v>826</v>
      </c>
      <c r="M395" t="e">
        <f t="shared" si="19"/>
        <v>#VALUE!</v>
      </c>
      <c r="N395" t="e">
        <f t="shared" si="19"/>
        <v>#VALUE!</v>
      </c>
      <c r="O395" t="str">
        <f t="shared" si="20"/>
        <v xml:space="preserve"> ,PLTD_Kuala_Pembuang_#05_(MITSUBISHI),generator,112.545,-3.39,1.33, </v>
      </c>
    </row>
    <row r="396" spans="1:15" x14ac:dyDescent="0.3">
      <c r="A396" t="s">
        <v>462</v>
      </c>
      <c r="B396" t="s">
        <v>494</v>
      </c>
      <c r="C396" t="s">
        <v>260</v>
      </c>
      <c r="D396">
        <v>112.545</v>
      </c>
      <c r="E396">
        <v>-3.39</v>
      </c>
      <c r="F396">
        <v>1.33</v>
      </c>
      <c r="G396" t="s">
        <v>254</v>
      </c>
      <c r="I396" t="s">
        <v>268</v>
      </c>
      <c r="J396">
        <v>2018</v>
      </c>
      <c r="L396" t="s">
        <v>827</v>
      </c>
      <c r="M396" t="e">
        <f t="shared" si="19"/>
        <v>#VALUE!</v>
      </c>
      <c r="N396" t="e">
        <f t="shared" si="19"/>
        <v>#VALUE!</v>
      </c>
      <c r="O396" t="str">
        <f t="shared" si="20"/>
        <v xml:space="preserve"> ,PLTD_Kuala_Pembuang_#06_(MITSUBISIH),generator,112.545,-3.39,1.33, </v>
      </c>
    </row>
    <row r="397" spans="1:15" x14ac:dyDescent="0.3">
      <c r="A397" t="s">
        <v>463</v>
      </c>
      <c r="B397" t="s">
        <v>494</v>
      </c>
      <c r="C397" t="s">
        <v>260</v>
      </c>
      <c r="D397">
        <v>112.545</v>
      </c>
      <c r="E397">
        <v>-3.39</v>
      </c>
      <c r="F397">
        <v>1.33</v>
      </c>
      <c r="G397" t="s">
        <v>254</v>
      </c>
      <c r="I397" t="s">
        <v>268</v>
      </c>
      <c r="J397">
        <v>2018</v>
      </c>
      <c r="L397" t="s">
        <v>828</v>
      </c>
      <c r="M397" t="e">
        <f t="shared" si="19"/>
        <v>#VALUE!</v>
      </c>
      <c r="N397" t="e">
        <f t="shared" si="19"/>
        <v>#VALUE!</v>
      </c>
      <c r="O397" t="str">
        <f t="shared" si="20"/>
        <v xml:space="preserve"> ,PLTD_Kuala_Pembuang_#07_(MITSUBISHI),generator,112.545,-3.39,1.33, </v>
      </c>
    </row>
    <row r="398" spans="1:15" x14ac:dyDescent="0.3">
      <c r="A398" t="s">
        <v>464</v>
      </c>
      <c r="B398" t="s">
        <v>494</v>
      </c>
      <c r="C398" t="s">
        <v>260</v>
      </c>
      <c r="D398">
        <v>112.545</v>
      </c>
      <c r="E398">
        <v>-3.39</v>
      </c>
      <c r="F398">
        <v>1.33</v>
      </c>
      <c r="G398" t="s">
        <v>254</v>
      </c>
      <c r="I398" t="s">
        <v>268</v>
      </c>
      <c r="J398">
        <v>2018</v>
      </c>
      <c r="L398" t="s">
        <v>829</v>
      </c>
      <c r="M398" t="e">
        <f t="shared" si="19"/>
        <v>#VALUE!</v>
      </c>
      <c r="N398" t="e">
        <f t="shared" si="19"/>
        <v>#VALUE!</v>
      </c>
      <c r="O398" t="str">
        <f t="shared" si="20"/>
        <v xml:space="preserve"> ,PLTD_Kuala_Pembuang_#08_(MITSUBISHI),generator,112.545,-3.39,1.33, </v>
      </c>
    </row>
    <row r="399" spans="1:15" x14ac:dyDescent="0.3">
      <c r="A399" t="s">
        <v>155</v>
      </c>
      <c r="B399" t="s">
        <v>494</v>
      </c>
      <c r="C399" t="s">
        <v>260</v>
      </c>
      <c r="D399">
        <v>111.164</v>
      </c>
      <c r="E399">
        <v>-2.7170000000000001</v>
      </c>
      <c r="F399">
        <v>0.22</v>
      </c>
      <c r="G399" t="s">
        <v>254</v>
      </c>
      <c r="I399" t="s">
        <v>268</v>
      </c>
      <c r="J399">
        <v>1998</v>
      </c>
      <c r="L399" t="s">
        <v>811</v>
      </c>
      <c r="M399" t="e">
        <f t="shared" si="19"/>
        <v>#VALUE!</v>
      </c>
      <c r="N399" t="e">
        <f t="shared" si="19"/>
        <v>#VALUE!</v>
      </c>
      <c r="O399" t="str">
        <f t="shared" si="20"/>
        <v xml:space="preserve"> ,PLTD_Sukamara_#03_(MWM),generator,111.164,-2.717,0.22, </v>
      </c>
    </row>
    <row r="400" spans="1:15" x14ac:dyDescent="0.3">
      <c r="A400" t="s">
        <v>156</v>
      </c>
      <c r="B400" t="s">
        <v>494</v>
      </c>
      <c r="C400" t="s">
        <v>260</v>
      </c>
      <c r="D400">
        <v>111.164</v>
      </c>
      <c r="E400">
        <v>-2.7170000000000001</v>
      </c>
      <c r="F400">
        <v>0.24</v>
      </c>
      <c r="G400" t="s">
        <v>254</v>
      </c>
      <c r="I400" t="s">
        <v>268</v>
      </c>
      <c r="J400">
        <v>1998</v>
      </c>
      <c r="L400" t="s">
        <v>812</v>
      </c>
      <c r="M400" t="e">
        <f t="shared" si="19"/>
        <v>#VALUE!</v>
      </c>
      <c r="N400" t="e">
        <f t="shared" si="19"/>
        <v>#VALUE!</v>
      </c>
      <c r="O400" t="str">
        <f t="shared" si="20"/>
        <v xml:space="preserve"> ,PLTD_Sukamara_#04_(DEUTZ),generator,111.164,-2.717,0.24, </v>
      </c>
    </row>
    <row r="401" spans="1:15" x14ac:dyDescent="0.3">
      <c r="A401" t="s">
        <v>157</v>
      </c>
      <c r="B401" t="s">
        <v>494</v>
      </c>
      <c r="C401" t="s">
        <v>260</v>
      </c>
      <c r="D401">
        <v>111.164</v>
      </c>
      <c r="E401">
        <v>-2.7170000000000001</v>
      </c>
      <c r="F401">
        <v>0.7</v>
      </c>
      <c r="G401" t="s">
        <v>254</v>
      </c>
      <c r="I401" t="s">
        <v>268</v>
      </c>
      <c r="J401">
        <v>2000</v>
      </c>
      <c r="L401" t="s">
        <v>831</v>
      </c>
      <c r="M401" t="e">
        <f t="shared" si="19"/>
        <v>#VALUE!</v>
      </c>
      <c r="N401" t="e">
        <f t="shared" si="19"/>
        <v>#VALUE!</v>
      </c>
      <c r="O401" t="str">
        <f t="shared" si="20"/>
        <v xml:space="preserve"> ,PLTD_Sukamara_#05_(DEUTZ_AG),generator,111.164,-2.717,0.7, </v>
      </c>
    </row>
    <row r="402" spans="1:15" x14ac:dyDescent="0.3">
      <c r="A402" t="s">
        <v>158</v>
      </c>
      <c r="B402" t="s">
        <v>494</v>
      </c>
      <c r="C402" t="s">
        <v>260</v>
      </c>
      <c r="D402">
        <v>111.164</v>
      </c>
      <c r="E402">
        <v>-2.7170000000000001</v>
      </c>
      <c r="F402">
        <v>0.52800000000000002</v>
      </c>
      <c r="G402" t="s">
        <v>254</v>
      </c>
      <c r="I402" t="s">
        <v>268</v>
      </c>
      <c r="J402">
        <v>2017</v>
      </c>
      <c r="L402" t="s">
        <v>813</v>
      </c>
      <c r="M402" t="e">
        <f t="shared" si="19"/>
        <v>#VALUE!</v>
      </c>
      <c r="N402" t="e">
        <f t="shared" si="19"/>
        <v>#VALUE!</v>
      </c>
      <c r="O402" t="str">
        <f t="shared" si="20"/>
        <v xml:space="preserve"> ,PLTD_Sukamara_#06_(MTU),generator,111.164,-2.717,0.528, </v>
      </c>
    </row>
    <row r="403" spans="1:15" x14ac:dyDescent="0.3">
      <c r="A403" t="s">
        <v>159</v>
      </c>
      <c r="B403" t="s">
        <v>494</v>
      </c>
      <c r="C403" t="s">
        <v>260</v>
      </c>
      <c r="D403">
        <v>111.164</v>
      </c>
      <c r="E403">
        <v>-2.7170000000000001</v>
      </c>
      <c r="F403">
        <v>1.33</v>
      </c>
      <c r="G403" t="s">
        <v>254</v>
      </c>
      <c r="I403" t="s">
        <v>268</v>
      </c>
      <c r="J403">
        <v>2018</v>
      </c>
      <c r="L403" t="s">
        <v>814</v>
      </c>
      <c r="M403" t="e">
        <f t="shared" si="19"/>
        <v>#VALUE!</v>
      </c>
      <c r="N403" t="e">
        <f t="shared" si="19"/>
        <v>#VALUE!</v>
      </c>
      <c r="O403" t="str">
        <f t="shared" si="20"/>
        <v xml:space="preserve"> ,PLTD_Sukamara_#07_(MITSUBITSI),generator,111.164,-2.717,1.33, </v>
      </c>
    </row>
    <row r="404" spans="1:15" x14ac:dyDescent="0.3">
      <c r="A404" t="s">
        <v>160</v>
      </c>
      <c r="B404" t="s">
        <v>494</v>
      </c>
      <c r="C404" t="s">
        <v>260</v>
      </c>
      <c r="D404">
        <v>111.164</v>
      </c>
      <c r="E404">
        <v>-2.7170000000000001</v>
      </c>
      <c r="F404">
        <v>1.33</v>
      </c>
      <c r="G404" t="s">
        <v>254</v>
      </c>
      <c r="I404" t="s">
        <v>268</v>
      </c>
      <c r="J404">
        <v>2018</v>
      </c>
      <c r="L404" t="s">
        <v>815</v>
      </c>
      <c r="M404" t="e">
        <f t="shared" si="19"/>
        <v>#VALUE!</v>
      </c>
      <c r="N404" t="e">
        <f t="shared" si="19"/>
        <v>#VALUE!</v>
      </c>
      <c r="O404" t="str">
        <f t="shared" si="20"/>
        <v xml:space="preserve"> ,PLTD_Sukamara_#08_(MITSUBITSI),generator,111.164,-2.717,1.33, </v>
      </c>
    </row>
    <row r="405" spans="1:15" x14ac:dyDescent="0.3">
      <c r="A405" t="s">
        <v>161</v>
      </c>
      <c r="B405" t="s">
        <v>494</v>
      </c>
      <c r="C405" t="s">
        <v>260</v>
      </c>
      <c r="D405">
        <v>111.164</v>
      </c>
      <c r="E405">
        <v>-2.7170000000000001</v>
      </c>
      <c r="F405">
        <v>1.33</v>
      </c>
      <c r="G405" t="s">
        <v>254</v>
      </c>
      <c r="I405" t="s">
        <v>268</v>
      </c>
      <c r="J405">
        <v>2018</v>
      </c>
      <c r="L405" t="s">
        <v>816</v>
      </c>
      <c r="M405" t="e">
        <f t="shared" si="19"/>
        <v>#VALUE!</v>
      </c>
      <c r="N405" t="e">
        <f t="shared" si="19"/>
        <v>#VALUE!</v>
      </c>
      <c r="O405" t="str">
        <f t="shared" si="20"/>
        <v xml:space="preserve"> ,PLTD_Sukamara_#09_(MITSUBITSI),generator,111.164,-2.717,1.33, </v>
      </c>
    </row>
    <row r="406" spans="1:15" x14ac:dyDescent="0.3">
      <c r="A406" t="s">
        <v>228</v>
      </c>
      <c r="B406" t="s">
        <v>494</v>
      </c>
      <c r="C406" t="s">
        <v>261</v>
      </c>
      <c r="D406">
        <v>116.119</v>
      </c>
      <c r="E406">
        <v>-3.2709999999999999</v>
      </c>
      <c r="F406">
        <v>3.2</v>
      </c>
      <c r="G406" t="s">
        <v>257</v>
      </c>
      <c r="I406" t="s">
        <v>269</v>
      </c>
      <c r="J406">
        <v>2016</v>
      </c>
      <c r="L406" t="s">
        <v>832</v>
      </c>
      <c r="M406" t="e">
        <f t="shared" si="19"/>
        <v>#VALUE!</v>
      </c>
      <c r="N406" t="e">
        <f t="shared" si="19"/>
        <v>#VALUE!</v>
      </c>
      <c r="O406" t="str">
        <f t="shared" si="20"/>
        <v xml:space="preserve"> ,PLTU_PT._Smart_Tarjun_Refinery,generator,116.119,-3.271,3.2, </v>
      </c>
    </row>
    <row r="407" spans="1:15" x14ac:dyDescent="0.3">
      <c r="A407" t="s">
        <v>465</v>
      </c>
      <c r="B407" t="s">
        <v>494</v>
      </c>
      <c r="C407" t="s">
        <v>260</v>
      </c>
      <c r="D407">
        <v>113.872</v>
      </c>
      <c r="E407">
        <v>-1.117</v>
      </c>
      <c r="F407">
        <v>2</v>
      </c>
      <c r="G407" t="s">
        <v>254</v>
      </c>
      <c r="I407" t="s">
        <v>267</v>
      </c>
      <c r="J407">
        <v>2010</v>
      </c>
      <c r="L407" t="s">
        <v>833</v>
      </c>
      <c r="M407" t="e">
        <f t="shared" si="19"/>
        <v>#VALUE!</v>
      </c>
      <c r="N407" t="e">
        <f t="shared" si="19"/>
        <v>#VALUE!</v>
      </c>
      <c r="O407" t="str">
        <f t="shared" si="20"/>
        <v xml:space="preserve"> ,PLTD_Sewa_UPM_Kuala_Kurun,generator,113.872,-1.117,2, </v>
      </c>
    </row>
    <row r="408" spans="1:15" x14ac:dyDescent="0.3">
      <c r="A408" t="s">
        <v>466</v>
      </c>
      <c r="B408" t="s">
        <v>494</v>
      </c>
      <c r="C408" t="s">
        <v>260</v>
      </c>
      <c r="D408">
        <v>112.545</v>
      </c>
      <c r="E408">
        <v>-3.39</v>
      </c>
      <c r="F408">
        <v>3</v>
      </c>
      <c r="G408" t="s">
        <v>254</v>
      </c>
      <c r="I408" t="s">
        <v>267</v>
      </c>
      <c r="J408">
        <v>1991</v>
      </c>
      <c r="L408" t="s">
        <v>834</v>
      </c>
      <c r="M408" t="e">
        <f t="shared" si="19"/>
        <v>#VALUE!</v>
      </c>
      <c r="N408" t="e">
        <f t="shared" si="19"/>
        <v>#VALUE!</v>
      </c>
      <c r="O408" t="str">
        <f t="shared" si="20"/>
        <v xml:space="preserve"> ,PLTD_Sewa_DKK_Kuala_Pembuang,generator,112.545,-3.39,3, </v>
      </c>
    </row>
    <row r="409" spans="1:15" x14ac:dyDescent="0.3">
      <c r="A409" t="s">
        <v>55</v>
      </c>
      <c r="B409" t="s">
        <v>494</v>
      </c>
      <c r="C409" t="s">
        <v>260</v>
      </c>
      <c r="D409">
        <v>111.164</v>
      </c>
      <c r="E409">
        <v>-2.7170000000000001</v>
      </c>
      <c r="F409">
        <v>2.4</v>
      </c>
      <c r="G409" t="s">
        <v>254</v>
      </c>
      <c r="I409" t="s">
        <v>267</v>
      </c>
      <c r="J409">
        <v>2010</v>
      </c>
      <c r="L409" t="s">
        <v>835</v>
      </c>
      <c r="M409" t="e">
        <f t="shared" si="19"/>
        <v>#VALUE!</v>
      </c>
      <c r="N409" t="e">
        <f t="shared" si="19"/>
        <v>#VALUE!</v>
      </c>
      <c r="O409" t="str">
        <f t="shared" si="20"/>
        <v xml:space="preserve"> ,PLTD_DKK_Sukamara,generator,111.164,-2.717,2.4, </v>
      </c>
    </row>
    <row r="410" spans="1:15" x14ac:dyDescent="0.3">
      <c r="A410" t="s">
        <v>231</v>
      </c>
      <c r="B410" t="s">
        <v>494</v>
      </c>
      <c r="C410" t="s">
        <v>260</v>
      </c>
      <c r="D410">
        <v>111.703</v>
      </c>
      <c r="E410">
        <v>-2.7709999999999999</v>
      </c>
      <c r="F410">
        <v>14</v>
      </c>
      <c r="G410" t="s">
        <v>257</v>
      </c>
      <c r="I410" t="s">
        <v>266</v>
      </c>
      <c r="J410">
        <v>2011</v>
      </c>
      <c r="L410" t="s">
        <v>846</v>
      </c>
      <c r="M410" t="e">
        <f t="shared" si="19"/>
        <v>#VALUE!</v>
      </c>
      <c r="N410" t="e">
        <f t="shared" si="19"/>
        <v>#VALUE!</v>
      </c>
      <c r="O410" t="str">
        <f t="shared" si="20"/>
        <v xml:space="preserve"> ,PLTU_Pangkalan_Bun_(PT._Eksploitasi_Energi_Indonesia),generator,111.703,-2.771,14, </v>
      </c>
    </row>
    <row r="411" spans="1:15" x14ac:dyDescent="0.3">
      <c r="A411" t="s">
        <v>467</v>
      </c>
      <c r="B411" t="s">
        <v>494</v>
      </c>
      <c r="C411" t="s">
        <v>260</v>
      </c>
      <c r="D411">
        <v>112.545</v>
      </c>
      <c r="E411">
        <v>-3.39</v>
      </c>
      <c r="F411">
        <v>0.52800000000000002</v>
      </c>
      <c r="G411" t="s">
        <v>254</v>
      </c>
      <c r="I411" t="s">
        <v>268</v>
      </c>
      <c r="J411">
        <v>2005</v>
      </c>
      <c r="L411" t="s">
        <v>843</v>
      </c>
      <c r="M411" t="e">
        <f t="shared" si="19"/>
        <v>#VALUE!</v>
      </c>
      <c r="N411" t="e">
        <f t="shared" si="19"/>
        <v>#VALUE!</v>
      </c>
      <c r="O411" t="str">
        <f t="shared" si="20"/>
        <v xml:space="preserve"> ,PLTD_Kuala_Pembuang_#02_(DEUTZ_MWM),generator,112.545,-3.39,0.528, </v>
      </c>
    </row>
    <row r="412" spans="1:15" x14ac:dyDescent="0.3">
      <c r="A412" t="s">
        <v>468</v>
      </c>
      <c r="B412" t="s">
        <v>494</v>
      </c>
      <c r="C412" t="s">
        <v>260</v>
      </c>
      <c r="D412">
        <v>112.545</v>
      </c>
      <c r="E412">
        <v>-3.39</v>
      </c>
      <c r="F412">
        <v>0.52800000000000002</v>
      </c>
      <c r="G412" t="s">
        <v>254</v>
      </c>
      <c r="I412" t="s">
        <v>268</v>
      </c>
      <c r="J412">
        <v>2008</v>
      </c>
      <c r="L412" t="s">
        <v>844</v>
      </c>
      <c r="M412" t="e">
        <f t="shared" si="19"/>
        <v>#VALUE!</v>
      </c>
      <c r="N412" t="e">
        <f t="shared" si="19"/>
        <v>#VALUE!</v>
      </c>
      <c r="O412" t="str">
        <f t="shared" si="20"/>
        <v xml:space="preserve"> ,PLTD_Kuala_Pembuang_#03_(DEUTZ_MWM),generator,112.545,-3.39,0.528, </v>
      </c>
    </row>
    <row r="413" spans="1:15" x14ac:dyDescent="0.3">
      <c r="A413" t="s">
        <v>469</v>
      </c>
      <c r="B413" t="s">
        <v>494</v>
      </c>
      <c r="C413" t="s">
        <v>260</v>
      </c>
      <c r="D413">
        <v>112.545</v>
      </c>
      <c r="E413">
        <v>-3.39</v>
      </c>
      <c r="F413">
        <v>0.52800000000000002</v>
      </c>
      <c r="G413" t="s">
        <v>254</v>
      </c>
      <c r="I413" t="s">
        <v>268</v>
      </c>
      <c r="J413">
        <v>2008</v>
      </c>
      <c r="L413" t="s">
        <v>845</v>
      </c>
      <c r="M413" t="e">
        <f t="shared" si="19"/>
        <v>#VALUE!</v>
      </c>
      <c r="N413" t="e">
        <f t="shared" si="19"/>
        <v>#VALUE!</v>
      </c>
      <c r="O413" t="str">
        <f t="shared" si="20"/>
        <v xml:space="preserve"> ,PLTD_Kuala_Pembuang_#04_(DEUTZ_MWM),generator,112.545,-3.39,0.528, </v>
      </c>
    </row>
    <row r="414" spans="1:15" x14ac:dyDescent="0.3">
      <c r="A414" t="s">
        <v>153</v>
      </c>
      <c r="B414" t="s">
        <v>494</v>
      </c>
      <c r="C414" t="s">
        <v>260</v>
      </c>
      <c r="D414">
        <v>111.164</v>
      </c>
      <c r="E414">
        <v>-2.7170000000000001</v>
      </c>
      <c r="F414">
        <v>0.53600000000000003</v>
      </c>
      <c r="G414" t="s">
        <v>254</v>
      </c>
      <c r="I414" t="s">
        <v>268</v>
      </c>
      <c r="J414">
        <v>2006</v>
      </c>
      <c r="L414" t="s">
        <v>836</v>
      </c>
      <c r="M414" t="e">
        <f t="shared" si="19"/>
        <v>#VALUE!</v>
      </c>
      <c r="N414" t="e">
        <f t="shared" si="19"/>
        <v>#VALUE!</v>
      </c>
      <c r="O414" t="str">
        <f t="shared" si="20"/>
        <v xml:space="preserve"> ,PLTD_Sukamara_#01_(MAN),generator,111.164,-2.717,0.536, </v>
      </c>
    </row>
    <row r="415" spans="1:15" x14ac:dyDescent="0.3">
      <c r="A415" t="s">
        <v>154</v>
      </c>
      <c r="B415" t="s">
        <v>494</v>
      </c>
      <c r="C415" t="s">
        <v>260</v>
      </c>
      <c r="D415">
        <v>111.164</v>
      </c>
      <c r="E415">
        <v>-2.7170000000000001</v>
      </c>
      <c r="F415">
        <v>0.53600000000000003</v>
      </c>
      <c r="G415" t="s">
        <v>254</v>
      </c>
      <c r="I415" t="s">
        <v>268</v>
      </c>
      <c r="J415">
        <v>2009</v>
      </c>
      <c r="L415" t="s">
        <v>837</v>
      </c>
      <c r="M415" t="e">
        <f t="shared" si="19"/>
        <v>#VALUE!</v>
      </c>
      <c r="N415" t="e">
        <f t="shared" si="19"/>
        <v>#VALUE!</v>
      </c>
      <c r="O415" t="str">
        <f t="shared" si="20"/>
        <v xml:space="preserve"> ,PLTD_Sukamara_#02_(MAN),generator,111.164,-2.717,0.536, </v>
      </c>
    </row>
    <row r="416" spans="1:15" x14ac:dyDescent="0.3">
      <c r="A416" t="s">
        <v>218</v>
      </c>
      <c r="B416" t="s">
        <v>494</v>
      </c>
      <c r="C416" t="s">
        <v>258</v>
      </c>
      <c r="D416">
        <v>117.619</v>
      </c>
      <c r="E416">
        <v>2.2149999999999999</v>
      </c>
      <c r="F416">
        <v>21</v>
      </c>
      <c r="G416" t="s">
        <v>257</v>
      </c>
      <c r="I416" t="s">
        <v>269</v>
      </c>
      <c r="J416">
        <v>2004</v>
      </c>
      <c r="L416" t="s">
        <v>847</v>
      </c>
      <c r="M416" t="e">
        <f t="shared" si="19"/>
        <v>#VALUE!</v>
      </c>
      <c r="N416" t="e">
        <f t="shared" si="19"/>
        <v>#VALUE!</v>
      </c>
      <c r="O416" t="str">
        <f t="shared" si="20"/>
        <v xml:space="preserve"> ,PLTU_Lati_(PT._Indo_Pusaka_Berau),generator,117.619,2.215,21, </v>
      </c>
    </row>
    <row r="417" spans="1:15" x14ac:dyDescent="0.3">
      <c r="A417" t="s">
        <v>238</v>
      </c>
      <c r="B417" t="s">
        <v>494</v>
      </c>
      <c r="C417" t="s">
        <v>258</v>
      </c>
      <c r="D417">
        <v>117.63500000000001</v>
      </c>
      <c r="E417">
        <v>0.53900000000000003</v>
      </c>
      <c r="F417">
        <v>18</v>
      </c>
      <c r="G417" t="s">
        <v>257</v>
      </c>
      <c r="I417" t="s">
        <v>269</v>
      </c>
      <c r="J417">
        <v>2017</v>
      </c>
      <c r="L417" t="s">
        <v>848</v>
      </c>
      <c r="M417" t="str">
        <f t="shared" si="19"/>
        <v>PLTU_Sangatta_(PT._Kaltim_Prima_Coal)_Ex_Sektor_Mahakam</v>
      </c>
      <c r="N417" t="e">
        <f t="shared" si="19"/>
        <v>#VALUE!</v>
      </c>
      <c r="O417" t="str">
        <f t="shared" si="20"/>
        <v xml:space="preserve"> ,PLTU_Sangatta_(PT._Kaltim_Prima_Coal)_Ex_Sektor Mahakam,generator,117.635,0.539,18, </v>
      </c>
    </row>
    <row r="418" spans="1:15" x14ac:dyDescent="0.3">
      <c r="A418" t="s">
        <v>470</v>
      </c>
      <c r="B418" t="s">
        <v>494</v>
      </c>
      <c r="C418" t="s">
        <v>262</v>
      </c>
      <c r="D418">
        <v>117.596</v>
      </c>
      <c r="E418">
        <v>3.3039999999999998</v>
      </c>
      <c r="F418">
        <v>6</v>
      </c>
      <c r="G418" t="s">
        <v>255</v>
      </c>
      <c r="I418" t="s">
        <v>268</v>
      </c>
      <c r="J418">
        <v>2004</v>
      </c>
      <c r="L418" t="s">
        <v>838</v>
      </c>
      <c r="M418" t="e">
        <f t="shared" si="19"/>
        <v>#VALUE!</v>
      </c>
      <c r="N418" t="e">
        <f t="shared" si="19"/>
        <v>#VALUE!</v>
      </c>
      <c r="O418" t="str">
        <f t="shared" si="20"/>
        <v xml:space="preserve"> ,PLTMG_Gunung_Belah_#01,generator,117.596,3.304,6, </v>
      </c>
    </row>
    <row r="419" spans="1:15" x14ac:dyDescent="0.3">
      <c r="A419" t="s">
        <v>471</v>
      </c>
      <c r="B419" t="s">
        <v>494</v>
      </c>
      <c r="C419" t="s">
        <v>262</v>
      </c>
      <c r="D419">
        <v>117.596</v>
      </c>
      <c r="E419">
        <v>3.3039999999999998</v>
      </c>
      <c r="F419">
        <v>6</v>
      </c>
      <c r="G419" t="s">
        <v>255</v>
      </c>
      <c r="I419" t="s">
        <v>268</v>
      </c>
      <c r="J419">
        <v>2004</v>
      </c>
      <c r="L419" t="s">
        <v>839</v>
      </c>
      <c r="M419" t="e">
        <f t="shared" si="19"/>
        <v>#VALUE!</v>
      </c>
      <c r="N419" t="e">
        <f t="shared" si="19"/>
        <v>#VALUE!</v>
      </c>
      <c r="O419" t="str">
        <f t="shared" si="20"/>
        <v xml:space="preserve"> ,PLTMG_Gunung_Belah_#02,generator,117.596,3.304,6, </v>
      </c>
    </row>
    <row r="420" spans="1:15" x14ac:dyDescent="0.3">
      <c r="A420" t="s">
        <v>472</v>
      </c>
      <c r="B420" t="s">
        <v>494</v>
      </c>
      <c r="C420" t="s">
        <v>262</v>
      </c>
      <c r="D420">
        <v>117.845</v>
      </c>
      <c r="E420">
        <v>3.4750000000000001</v>
      </c>
      <c r="F420">
        <v>2</v>
      </c>
      <c r="G420" t="s">
        <v>255</v>
      </c>
      <c r="I420" t="s">
        <v>267</v>
      </c>
      <c r="J420">
        <v>2013</v>
      </c>
      <c r="L420" t="s">
        <v>840</v>
      </c>
      <c r="M420" t="e">
        <f t="shared" si="19"/>
        <v>#VALUE!</v>
      </c>
      <c r="N420" t="e">
        <f t="shared" si="19"/>
        <v>#VALUE!</v>
      </c>
      <c r="O420" t="str">
        <f t="shared" si="20"/>
        <v xml:space="preserve"> ,PLTMG_Bunyu_(PT._Prastiwahyu),generator,117.845,3.475,2, </v>
      </c>
    </row>
    <row r="421" spans="1:15" x14ac:dyDescent="0.3">
      <c r="A421" t="s">
        <v>473</v>
      </c>
      <c r="B421" t="s">
        <v>494</v>
      </c>
      <c r="C421" t="s">
        <v>262</v>
      </c>
      <c r="D421">
        <v>117.535</v>
      </c>
      <c r="E421">
        <v>3.7639999999999998</v>
      </c>
      <c r="F421">
        <v>0.6</v>
      </c>
      <c r="G421" t="s">
        <v>255</v>
      </c>
      <c r="I421" t="s">
        <v>267</v>
      </c>
      <c r="J421">
        <v>2015</v>
      </c>
      <c r="L421" t="s">
        <v>849</v>
      </c>
      <c r="M421" t="e">
        <f t="shared" si="19"/>
        <v>#VALUE!</v>
      </c>
      <c r="N421" t="e">
        <f t="shared" si="19"/>
        <v>#VALUE!</v>
      </c>
      <c r="O421" t="str">
        <f t="shared" si="20"/>
        <v xml:space="preserve"> ,PLTMG_Sw_Tanah_Merah_(KSO_PT._TAN_Energy),generator,117.535,3.764,0.6, </v>
      </c>
    </row>
    <row r="422" spans="1:15" x14ac:dyDescent="0.3">
      <c r="A422" t="s">
        <v>474</v>
      </c>
      <c r="B422" t="s">
        <v>494</v>
      </c>
      <c r="C422" t="s">
        <v>262</v>
      </c>
      <c r="D422">
        <v>117.64</v>
      </c>
      <c r="E422">
        <v>4.133</v>
      </c>
      <c r="F422">
        <v>6</v>
      </c>
      <c r="G422" t="s">
        <v>255</v>
      </c>
      <c r="I422" t="s">
        <v>267</v>
      </c>
      <c r="J422">
        <v>2008</v>
      </c>
      <c r="L422" t="s">
        <v>841</v>
      </c>
      <c r="M422" t="e">
        <f t="shared" si="19"/>
        <v>#VALUE!</v>
      </c>
      <c r="N422" t="e">
        <f t="shared" si="19"/>
        <v>#VALUE!</v>
      </c>
      <c r="O422" t="str">
        <f t="shared" si="20"/>
        <v xml:space="preserve"> ,PLTMG_Nunukan_KSO_Bugak,generator,117.64,4.133,6, </v>
      </c>
    </row>
    <row r="423" spans="1:15" x14ac:dyDescent="0.3">
      <c r="A423" t="s">
        <v>475</v>
      </c>
      <c r="B423" t="s">
        <v>494</v>
      </c>
      <c r="C423" t="s">
        <v>262</v>
      </c>
      <c r="D423">
        <v>117.596</v>
      </c>
      <c r="E423">
        <v>3.3039999999999998</v>
      </c>
      <c r="F423">
        <v>1.7</v>
      </c>
      <c r="G423" t="s">
        <v>255</v>
      </c>
      <c r="I423" t="s">
        <v>267</v>
      </c>
      <c r="J423">
        <v>2017</v>
      </c>
      <c r="L423" t="s">
        <v>852</v>
      </c>
      <c r="M423" t="e">
        <f t="shared" si="19"/>
        <v>#VALUE!</v>
      </c>
      <c r="N423" t="e">
        <f t="shared" si="19"/>
        <v>#VALUE!</v>
      </c>
      <c r="O423" t="str">
        <f t="shared" si="20"/>
        <v xml:space="preserve"> ,PLTMG_Sw_Tarakan_(PT._PLN_Tarakan_-_PT._Atamora),generator,117.596,3.304,1.7, </v>
      </c>
    </row>
    <row r="424" spans="1:15" x14ac:dyDescent="0.3">
      <c r="A424" t="s">
        <v>177</v>
      </c>
      <c r="B424" t="s">
        <v>494</v>
      </c>
      <c r="C424" t="s">
        <v>262</v>
      </c>
      <c r="D424">
        <v>117.596</v>
      </c>
      <c r="E424">
        <v>3.3039999999999998</v>
      </c>
      <c r="F424">
        <v>1</v>
      </c>
      <c r="G424" t="s">
        <v>255</v>
      </c>
      <c r="I424" t="s">
        <v>267</v>
      </c>
      <c r="J424">
        <v>2017</v>
      </c>
      <c r="L424" t="s">
        <v>850</v>
      </c>
      <c r="M424" t="e">
        <f t="shared" si="19"/>
        <v>#VALUE!</v>
      </c>
      <c r="N424" t="e">
        <f t="shared" si="19"/>
        <v>#VALUE!</v>
      </c>
      <c r="O424" t="str">
        <f t="shared" si="20"/>
        <v xml:space="preserve"> ,PLTG_Sw_Tarakan_(PT._PLN_Tarakan_-_Perusda),generator,117.596,3.304,1, </v>
      </c>
    </row>
    <row r="425" spans="1:15" x14ac:dyDescent="0.3">
      <c r="A425" t="s">
        <v>476</v>
      </c>
      <c r="B425" t="s">
        <v>494</v>
      </c>
      <c r="C425" t="s">
        <v>262</v>
      </c>
      <c r="D425">
        <v>117.654</v>
      </c>
      <c r="E425">
        <v>3.343</v>
      </c>
      <c r="F425">
        <v>1.6</v>
      </c>
      <c r="G425" t="s">
        <v>255</v>
      </c>
      <c r="I425" t="s">
        <v>267</v>
      </c>
      <c r="J425">
        <v>2017</v>
      </c>
      <c r="L425" t="s">
        <v>853</v>
      </c>
      <c r="M425" t="e">
        <f t="shared" si="19"/>
        <v>#VALUE!</v>
      </c>
      <c r="N425" t="e">
        <f t="shared" si="19"/>
        <v>#VALUE!</v>
      </c>
      <c r="O425" t="str">
        <f t="shared" si="20"/>
        <v xml:space="preserve"> ,PLTMG_Sw_Tarakan_II_(PT._PLN_Tarakan_-_PT._Max_Power),generator,117.654,3.343,1.6, </v>
      </c>
    </row>
    <row r="426" spans="1:15" x14ac:dyDescent="0.3">
      <c r="A426" t="s">
        <v>477</v>
      </c>
      <c r="B426" t="s">
        <v>494</v>
      </c>
      <c r="C426" t="s">
        <v>262</v>
      </c>
      <c r="D426">
        <v>117.654</v>
      </c>
      <c r="E426">
        <v>3.343</v>
      </c>
      <c r="F426">
        <v>1.7</v>
      </c>
      <c r="G426" t="s">
        <v>255</v>
      </c>
      <c r="I426" t="s">
        <v>267</v>
      </c>
      <c r="J426">
        <v>2017</v>
      </c>
      <c r="L426" t="s">
        <v>851</v>
      </c>
      <c r="M426" t="e">
        <f t="shared" si="19"/>
        <v>#VALUE!</v>
      </c>
      <c r="N426" t="e">
        <f t="shared" si="19"/>
        <v>#VALUE!</v>
      </c>
      <c r="O426" t="str">
        <f t="shared" si="20"/>
        <v xml:space="preserve"> ,PLTMG_Sw_Tarakan_II_(PT._PLN_Tarakan_-_PT._Sewatama),generator,117.654,3.343,1.7, </v>
      </c>
    </row>
    <row r="427" spans="1:15" x14ac:dyDescent="0.3">
      <c r="A427" t="s">
        <v>478</v>
      </c>
      <c r="B427" t="s">
        <v>494</v>
      </c>
      <c r="C427" t="s">
        <v>262</v>
      </c>
      <c r="D427">
        <v>117.654</v>
      </c>
      <c r="E427">
        <v>3.343</v>
      </c>
      <c r="F427">
        <v>4.5</v>
      </c>
      <c r="G427" t="s">
        <v>255</v>
      </c>
      <c r="I427" t="s">
        <v>267</v>
      </c>
      <c r="J427">
        <v>2017</v>
      </c>
      <c r="L427" t="s">
        <v>854</v>
      </c>
      <c r="M427" t="e">
        <f t="shared" si="19"/>
        <v>#VALUE!</v>
      </c>
      <c r="N427" t="e">
        <f t="shared" si="19"/>
        <v>#VALUE!</v>
      </c>
      <c r="O427" t="str">
        <f t="shared" si="20"/>
        <v xml:space="preserve"> ,PLTMG_Sw_Tarakan_I_(PT._PLN_Tarakan_-_PT._Max_Power),generator,117.654,3.343,4.5, </v>
      </c>
    </row>
    <row r="428" spans="1:15" x14ac:dyDescent="0.3">
      <c r="A428" t="s">
        <v>479</v>
      </c>
      <c r="B428" t="s">
        <v>494</v>
      </c>
      <c r="C428" t="s">
        <v>262</v>
      </c>
      <c r="D428">
        <v>117.654</v>
      </c>
      <c r="E428">
        <v>3.343</v>
      </c>
      <c r="F428">
        <v>3</v>
      </c>
      <c r="G428" t="s">
        <v>255</v>
      </c>
      <c r="I428" t="s">
        <v>267</v>
      </c>
      <c r="J428">
        <v>2017</v>
      </c>
      <c r="L428" t="s">
        <v>855</v>
      </c>
      <c r="M428" t="e">
        <f t="shared" si="19"/>
        <v>#VALUE!</v>
      </c>
      <c r="N428" t="e">
        <f t="shared" si="19"/>
        <v>#VALUE!</v>
      </c>
      <c r="O428" t="str">
        <f t="shared" si="20"/>
        <v xml:space="preserve"> ,PLTMG_Sw_Tarakan_III_(PT._PLN_Tarakan_-_PT._Max_Power),generator,117.654,3.343,3, </v>
      </c>
    </row>
    <row r="429" spans="1:15" x14ac:dyDescent="0.3">
      <c r="A429" t="s">
        <v>480</v>
      </c>
      <c r="B429" t="s">
        <v>494</v>
      </c>
      <c r="C429" t="s">
        <v>262</v>
      </c>
      <c r="D429">
        <v>117.654</v>
      </c>
      <c r="E429">
        <v>3.343</v>
      </c>
      <c r="F429">
        <v>2.5</v>
      </c>
      <c r="G429" t="s">
        <v>255</v>
      </c>
      <c r="I429" t="s">
        <v>267</v>
      </c>
      <c r="J429">
        <v>2017</v>
      </c>
      <c r="L429" t="s">
        <v>856</v>
      </c>
      <c r="M429" t="e">
        <f t="shared" si="19"/>
        <v>#VALUE!</v>
      </c>
      <c r="N429" t="e">
        <f t="shared" si="19"/>
        <v>#VALUE!</v>
      </c>
      <c r="O429" t="str">
        <f t="shared" si="20"/>
        <v xml:space="preserve"> ,PLTMG_Sw_Tarakan_IV_(PT._PLN_Tarakan_-_PT._Max_Power),generator,117.654,3.343,2.5, </v>
      </c>
    </row>
    <row r="430" spans="1:15" x14ac:dyDescent="0.3">
      <c r="A430" t="s">
        <v>223</v>
      </c>
      <c r="B430" t="s">
        <v>494</v>
      </c>
      <c r="C430" t="s">
        <v>262</v>
      </c>
      <c r="D430">
        <v>117.61199999999999</v>
      </c>
      <c r="E430">
        <v>3.2919999999999998</v>
      </c>
      <c r="F430">
        <v>7</v>
      </c>
      <c r="G430" t="s">
        <v>257</v>
      </c>
      <c r="I430" t="s">
        <v>270</v>
      </c>
      <c r="J430">
        <v>2017</v>
      </c>
      <c r="L430" t="s">
        <v>857</v>
      </c>
      <c r="M430" t="e">
        <f t="shared" si="19"/>
        <v>#VALUE!</v>
      </c>
      <c r="N430" t="e">
        <f t="shared" si="19"/>
        <v>#VALUE!</v>
      </c>
      <c r="O430" t="str">
        <f t="shared" si="20"/>
        <v xml:space="preserve"> ,PLTU_PT._Idec_Abadi_Wood_Industries_(AWI),generator,117.612,3.292,7, </v>
      </c>
    </row>
    <row r="431" spans="1:15" x14ac:dyDescent="0.3">
      <c r="A431" t="s">
        <v>224</v>
      </c>
      <c r="B431" t="s">
        <v>494</v>
      </c>
      <c r="C431" t="s">
        <v>261</v>
      </c>
      <c r="D431">
        <v>116.108</v>
      </c>
      <c r="E431">
        <v>-3.2730000000000001</v>
      </c>
      <c r="F431">
        <v>55</v>
      </c>
      <c r="G431" t="s">
        <v>257</v>
      </c>
      <c r="I431" t="s">
        <v>269</v>
      </c>
      <c r="J431">
        <v>2000</v>
      </c>
      <c r="L431" t="s">
        <v>858</v>
      </c>
      <c r="M431" t="e">
        <f t="shared" si="19"/>
        <v>#VALUE!</v>
      </c>
      <c r="N431" t="e">
        <f t="shared" si="19"/>
        <v>#VALUE!</v>
      </c>
      <c r="O431" t="str">
        <f t="shared" si="20"/>
        <v xml:space="preserve"> ,PLTU_PT._Indocement_Tunggal_Perkasa,generator,116.108,-3.273,55, </v>
      </c>
    </row>
    <row r="432" spans="1:15" x14ac:dyDescent="0.3">
      <c r="A432" t="s">
        <v>227</v>
      </c>
      <c r="B432" t="s">
        <v>494</v>
      </c>
      <c r="C432" t="s">
        <v>261</v>
      </c>
      <c r="D432">
        <v>115.44499999999999</v>
      </c>
      <c r="E432">
        <v>-2.1579999999999999</v>
      </c>
      <c r="F432">
        <v>60</v>
      </c>
      <c r="G432" t="s">
        <v>257</v>
      </c>
      <c r="I432" t="s">
        <v>270</v>
      </c>
      <c r="J432">
        <v>2013</v>
      </c>
      <c r="L432" t="s">
        <v>859</v>
      </c>
      <c r="M432" t="e">
        <f t="shared" si="19"/>
        <v>#VALUE!</v>
      </c>
      <c r="N432" t="e">
        <f t="shared" si="19"/>
        <v>#VALUE!</v>
      </c>
      <c r="O432" t="str">
        <f t="shared" si="20"/>
        <v xml:space="preserve"> ,PLTU_PT._Makmur_Sejahtera_Wisesa,generator,115.445,-2.158,60, </v>
      </c>
    </row>
    <row r="433" spans="1:15" x14ac:dyDescent="0.3">
      <c r="A433" t="s">
        <v>168</v>
      </c>
      <c r="B433" t="s">
        <v>494</v>
      </c>
      <c r="C433" t="s">
        <v>262</v>
      </c>
      <c r="D433">
        <v>117.596</v>
      </c>
      <c r="E433">
        <v>3.3029999999999999</v>
      </c>
      <c r="F433">
        <v>15.6999999999999</v>
      </c>
      <c r="G433" t="s">
        <v>255</v>
      </c>
      <c r="I433" t="s">
        <v>268</v>
      </c>
      <c r="J433">
        <v>2004</v>
      </c>
      <c r="L433" t="s">
        <v>842</v>
      </c>
      <c r="M433" t="e">
        <f t="shared" si="19"/>
        <v>#VALUE!</v>
      </c>
      <c r="N433" t="e">
        <f t="shared" si="19"/>
        <v>#VALUE!</v>
      </c>
      <c r="O433" t="str">
        <f t="shared" si="20"/>
        <v xml:space="preserve"> ,PLTG_PLN_Tarakan_#01,generator,117.596,3.303,15.6999999999999, </v>
      </c>
    </row>
    <row r="434" spans="1:15" x14ac:dyDescent="0.3">
      <c r="A434" t="s">
        <v>481</v>
      </c>
      <c r="B434" t="s">
        <v>494</v>
      </c>
      <c r="C434" t="s">
        <v>262</v>
      </c>
      <c r="D434">
        <v>117.596</v>
      </c>
      <c r="E434">
        <v>3.3029999999999999</v>
      </c>
      <c r="F434">
        <v>30</v>
      </c>
      <c r="G434" t="s">
        <v>255</v>
      </c>
      <c r="I434" t="s">
        <v>268</v>
      </c>
      <c r="J434">
        <v>2004</v>
      </c>
      <c r="L434" t="s">
        <v>860</v>
      </c>
      <c r="M434" t="e">
        <f t="shared" si="19"/>
        <v>#VALUE!</v>
      </c>
      <c r="N434" t="e">
        <f t="shared" si="19"/>
        <v>#VALUE!</v>
      </c>
      <c r="O434" t="str">
        <f t="shared" si="20"/>
        <v xml:space="preserve"> ,PLTMG_PLN_Tarakan,generator,117.596,3.303,30, </v>
      </c>
    </row>
    <row r="435" spans="1:15" x14ac:dyDescent="0.3">
      <c r="A435" t="s">
        <v>169</v>
      </c>
      <c r="B435" t="s">
        <v>494</v>
      </c>
      <c r="C435" t="s">
        <v>262</v>
      </c>
      <c r="D435">
        <v>117.596</v>
      </c>
      <c r="E435">
        <v>3.3039999999999998</v>
      </c>
      <c r="F435">
        <v>23.6</v>
      </c>
      <c r="G435" t="s">
        <v>255</v>
      </c>
      <c r="I435" t="s">
        <v>268</v>
      </c>
      <c r="J435">
        <v>2011</v>
      </c>
      <c r="L435" t="s">
        <v>861</v>
      </c>
      <c r="M435" t="e">
        <f t="shared" si="19"/>
        <v>#VALUE!</v>
      </c>
      <c r="N435" t="e">
        <f t="shared" si="19"/>
        <v>#VALUE!</v>
      </c>
      <c r="O435" t="str">
        <f t="shared" si="20"/>
        <v xml:space="preserve"> ,PLTG_PLN_Tarakan_#02,generator,117.596,3.304,23.6, </v>
      </c>
    </row>
    <row r="436" spans="1:15" x14ac:dyDescent="0.3">
      <c r="A436" t="s">
        <v>229</v>
      </c>
      <c r="B436" t="s">
        <v>494</v>
      </c>
      <c r="C436" t="s">
        <v>262</v>
      </c>
      <c r="D436">
        <v>117.521</v>
      </c>
      <c r="E436">
        <v>2.794</v>
      </c>
      <c r="F436">
        <v>7.5</v>
      </c>
      <c r="G436" t="s">
        <v>257</v>
      </c>
      <c r="I436" t="s">
        <v>270</v>
      </c>
      <c r="J436">
        <v>2016</v>
      </c>
      <c r="L436" t="s">
        <v>863</v>
      </c>
      <c r="M436" t="e">
        <f t="shared" si="19"/>
        <v>#VALUE!</v>
      </c>
      <c r="N436" t="e">
        <f t="shared" si="19"/>
        <v>#VALUE!</v>
      </c>
      <c r="O436" t="str">
        <f t="shared" si="20"/>
        <v xml:space="preserve"> ,PLTU_PT._Sumber_Alam_Sekurau_(SAS),generator,117.521,2.794,7.5, </v>
      </c>
    </row>
    <row r="437" spans="1:15" x14ac:dyDescent="0.3">
      <c r="A437" t="s">
        <v>230</v>
      </c>
      <c r="B437" t="s">
        <v>494</v>
      </c>
      <c r="C437" t="s">
        <v>261</v>
      </c>
      <c r="D437">
        <v>114.562</v>
      </c>
      <c r="E437">
        <v>-3.3359999999999999</v>
      </c>
      <c r="F437">
        <v>45</v>
      </c>
      <c r="G437" t="s">
        <v>257</v>
      </c>
      <c r="I437" t="s">
        <v>270</v>
      </c>
      <c r="J437">
        <v>2016</v>
      </c>
      <c r="L437" t="s">
        <v>864</v>
      </c>
      <c r="M437" t="e">
        <f t="shared" si="19"/>
        <v>#VALUE!</v>
      </c>
      <c r="N437" t="e">
        <f t="shared" si="19"/>
        <v>#VALUE!</v>
      </c>
      <c r="O437" t="str">
        <f t="shared" si="20"/>
        <v xml:space="preserve"> ,PLTU_PT._Wijaya_Triutama_Plywood_Industri,generator,114.562,-3.336,45, </v>
      </c>
    </row>
    <row r="438" spans="1:15" x14ac:dyDescent="0.3">
      <c r="A438" t="s">
        <v>226</v>
      </c>
      <c r="B438" t="s">
        <v>494</v>
      </c>
      <c r="C438" t="s">
        <v>258</v>
      </c>
      <c r="D438">
        <v>117.497</v>
      </c>
      <c r="E438">
        <v>0.17499999999999999</v>
      </c>
      <c r="F438">
        <v>34</v>
      </c>
      <c r="G438" t="s">
        <v>257</v>
      </c>
      <c r="I438" t="s">
        <v>270</v>
      </c>
      <c r="J438">
        <v>2016</v>
      </c>
      <c r="L438" t="s">
        <v>866</v>
      </c>
      <c r="M438" t="e">
        <f t="shared" si="19"/>
        <v>#VALUE!</v>
      </c>
      <c r="N438" t="e">
        <f t="shared" si="19"/>
        <v>#VALUE!</v>
      </c>
      <c r="O438" t="str">
        <f t="shared" si="20"/>
        <v xml:space="preserve"> ,PLTU_PT._Kaltim_Daya_Mandiri,generator,117.497,0.175,34, </v>
      </c>
    </row>
    <row r="439" spans="1:15" x14ac:dyDescent="0.3">
      <c r="A439" t="s">
        <v>225</v>
      </c>
      <c r="B439" t="s">
        <v>494</v>
      </c>
      <c r="C439" t="s">
        <v>258</v>
      </c>
      <c r="D439">
        <v>116.837</v>
      </c>
      <c r="E439">
        <v>-0.32</v>
      </c>
      <c r="F439">
        <v>15</v>
      </c>
      <c r="G439" t="s">
        <v>257</v>
      </c>
      <c r="I439" t="s">
        <v>270</v>
      </c>
      <c r="J439">
        <v>2016</v>
      </c>
      <c r="L439" t="s">
        <v>862</v>
      </c>
      <c r="M439" t="e">
        <f t="shared" si="19"/>
        <v>#VALUE!</v>
      </c>
      <c r="N439" t="e">
        <f t="shared" si="19"/>
        <v>#VALUE!</v>
      </c>
      <c r="O439" t="str">
        <f t="shared" si="20"/>
        <v xml:space="preserve"> ,PLTU_PT._Kalimantan_Powerindo,generator,116.837,-0.32,15, </v>
      </c>
    </row>
    <row r="440" spans="1:15" x14ac:dyDescent="0.3">
      <c r="A440" t="s">
        <v>250</v>
      </c>
      <c r="B440" t="s">
        <v>494</v>
      </c>
      <c r="C440" t="s">
        <v>259</v>
      </c>
      <c r="D440">
        <v>109.952</v>
      </c>
      <c r="E440">
        <v>-1.782</v>
      </c>
      <c r="F440">
        <v>7.5</v>
      </c>
      <c r="G440" t="s">
        <v>257</v>
      </c>
      <c r="I440" t="s">
        <v>266</v>
      </c>
      <c r="J440">
        <v>2019</v>
      </c>
      <c r="L440" t="s">
        <v>867</v>
      </c>
      <c r="M440" t="e">
        <f t="shared" si="19"/>
        <v>#VALUE!</v>
      </c>
      <c r="N440" t="e">
        <f t="shared" si="19"/>
        <v>#VALUE!</v>
      </c>
      <c r="O440" t="str">
        <f t="shared" si="20"/>
        <v xml:space="preserve"> ,PLTU_Tembilok_(IPP_Ketapang)_#01,generator,109.952,-1.782,7.5, </v>
      </c>
    </row>
    <row r="441" spans="1:15" x14ac:dyDescent="0.3">
      <c r="A441" t="s">
        <v>251</v>
      </c>
      <c r="B441" t="s">
        <v>494</v>
      </c>
      <c r="C441" t="s">
        <v>259</v>
      </c>
      <c r="D441">
        <v>109.952</v>
      </c>
      <c r="E441">
        <v>-1.782</v>
      </c>
      <c r="F441">
        <v>7.5</v>
      </c>
      <c r="G441" t="s">
        <v>257</v>
      </c>
      <c r="I441" t="s">
        <v>266</v>
      </c>
      <c r="J441">
        <v>2019</v>
      </c>
      <c r="L441" t="s">
        <v>868</v>
      </c>
      <c r="M441" t="e">
        <f t="shared" si="19"/>
        <v>#VALUE!</v>
      </c>
      <c r="N441" t="e">
        <f t="shared" si="19"/>
        <v>#VALUE!</v>
      </c>
      <c r="O441" t="str">
        <f t="shared" si="20"/>
        <v xml:space="preserve"> ,PLTU_Tembilok_(IPP_Ketapang)_#02,generator,109.952,-1.782,7.5, </v>
      </c>
    </row>
    <row r="442" spans="1:15" x14ac:dyDescent="0.3">
      <c r="A442" t="s">
        <v>233</v>
      </c>
      <c r="B442" t="s">
        <v>494</v>
      </c>
      <c r="C442" t="s">
        <v>259</v>
      </c>
      <c r="D442">
        <v>108.874</v>
      </c>
      <c r="E442">
        <v>0.83699999999999997</v>
      </c>
      <c r="F442">
        <v>55</v>
      </c>
      <c r="G442" t="s">
        <v>257</v>
      </c>
      <c r="I442" t="s">
        <v>268</v>
      </c>
      <c r="J442">
        <v>2019</v>
      </c>
      <c r="L442" t="s">
        <v>865</v>
      </c>
      <c r="M442" t="e">
        <f t="shared" si="19"/>
        <v>#VALUE!</v>
      </c>
      <c r="N442" t="e">
        <f t="shared" si="19"/>
        <v>#VALUE!</v>
      </c>
      <c r="O442" t="str">
        <f t="shared" si="20"/>
        <v xml:space="preserve"> ,PLTU_Parit_Baru_Site_Bengkayang_#02,generator,108.874,0.837,55, </v>
      </c>
    </row>
    <row r="443" spans="1:15" x14ac:dyDescent="0.3">
      <c r="A443" t="s">
        <v>482</v>
      </c>
      <c r="B443" t="s">
        <v>494</v>
      </c>
      <c r="C443" t="s">
        <v>262</v>
      </c>
      <c r="D443">
        <v>117.367</v>
      </c>
      <c r="E443">
        <v>2.8140000000000001</v>
      </c>
      <c r="F443">
        <v>8.9120000000000008</v>
      </c>
      <c r="G443" t="s">
        <v>255</v>
      </c>
      <c r="I443" t="s">
        <v>266</v>
      </c>
      <c r="J443">
        <v>2019</v>
      </c>
      <c r="L443" t="s">
        <v>869</v>
      </c>
      <c r="M443" t="e">
        <f t="shared" si="19"/>
        <v>#VALUE!</v>
      </c>
      <c r="N443" t="e">
        <f t="shared" si="19"/>
        <v>#VALUE!</v>
      </c>
      <c r="O443" t="str">
        <f t="shared" si="20"/>
        <v xml:space="preserve"> ,PLTMG_Tanjung_Selor_Unit_2,generator,117.367,2.814,8.912, </v>
      </c>
    </row>
    <row r="444" spans="1:15" x14ac:dyDescent="0.3">
      <c r="A444" t="s">
        <v>210</v>
      </c>
      <c r="B444" t="s">
        <v>494</v>
      </c>
      <c r="C444" t="s">
        <v>258</v>
      </c>
      <c r="D444">
        <v>117.492</v>
      </c>
      <c r="E444">
        <v>5.3999999999999999E-2</v>
      </c>
      <c r="F444">
        <v>100</v>
      </c>
      <c r="G444" t="s">
        <v>257</v>
      </c>
      <c r="I444" t="s">
        <v>266</v>
      </c>
      <c r="J444">
        <v>2019</v>
      </c>
      <c r="L444" t="s">
        <v>870</v>
      </c>
      <c r="M444" t="e">
        <f t="shared" si="19"/>
        <v>#VALUE!</v>
      </c>
      <c r="N444" t="e">
        <f t="shared" si="19"/>
        <v>#VALUE!</v>
      </c>
      <c r="O444" t="str">
        <f t="shared" si="20"/>
        <v xml:space="preserve"> ,PLTU_Kaltim_(FTP2)_Unit_1,generator,117.492,0.054,100, </v>
      </c>
    </row>
    <row r="445" spans="1:15" x14ac:dyDescent="0.3">
      <c r="A445" t="s">
        <v>247</v>
      </c>
      <c r="B445" t="s">
        <v>494</v>
      </c>
      <c r="C445" t="s">
        <v>258</v>
      </c>
      <c r="D445">
        <v>117.393</v>
      </c>
      <c r="E445">
        <v>2.1560000000000001</v>
      </c>
      <c r="F445">
        <v>9.1300000000000008</v>
      </c>
      <c r="G445" t="s">
        <v>257</v>
      </c>
      <c r="I445" t="s">
        <v>268</v>
      </c>
      <c r="J445">
        <v>2020</v>
      </c>
      <c r="L445" t="s">
        <v>873</v>
      </c>
      <c r="M445" t="e">
        <f t="shared" si="19"/>
        <v>#VALUE!</v>
      </c>
      <c r="N445" t="e">
        <f t="shared" si="19"/>
        <v>#VALUE!</v>
      </c>
      <c r="O445" t="str">
        <f t="shared" si="20"/>
        <v xml:space="preserve"> ,PLTU_Tanjung_Redep_/_Berau_#02,generator,117.393,2.156,9.13, </v>
      </c>
    </row>
    <row r="446" spans="1:15" x14ac:dyDescent="0.3">
      <c r="A446" t="s">
        <v>211</v>
      </c>
      <c r="B446" t="s">
        <v>494</v>
      </c>
      <c r="C446" t="s">
        <v>258</v>
      </c>
      <c r="D446">
        <v>117.492</v>
      </c>
      <c r="E446">
        <v>5.5E-2</v>
      </c>
      <c r="F446">
        <v>125</v>
      </c>
      <c r="G446" t="s">
        <v>257</v>
      </c>
      <c r="I446" t="s">
        <v>266</v>
      </c>
      <c r="J446">
        <v>2020</v>
      </c>
      <c r="L446" t="s">
        <v>871</v>
      </c>
      <c r="M446" t="e">
        <f t="shared" si="19"/>
        <v>#VALUE!</v>
      </c>
      <c r="N446" t="e">
        <f t="shared" si="19"/>
        <v>#VALUE!</v>
      </c>
      <c r="O446" t="str">
        <f t="shared" si="20"/>
        <v xml:space="preserve"> ,PLTU_Kaltim_(FTP2)_Unit_2,generator,117.492,0.055,125, </v>
      </c>
    </row>
    <row r="447" spans="1:15" x14ac:dyDescent="0.3">
      <c r="A447" t="s">
        <v>483</v>
      </c>
      <c r="B447" t="s">
        <v>494</v>
      </c>
      <c r="C447" t="s">
        <v>262</v>
      </c>
      <c r="D447">
        <v>117.367</v>
      </c>
      <c r="E447">
        <v>2.8140000000000001</v>
      </c>
      <c r="F447">
        <v>8.9120000000000008</v>
      </c>
      <c r="G447" t="s">
        <v>255</v>
      </c>
      <c r="I447" t="s">
        <v>268</v>
      </c>
      <c r="J447">
        <v>2020</v>
      </c>
      <c r="L447" t="s">
        <v>872</v>
      </c>
      <c r="M447" t="e">
        <f t="shared" si="19"/>
        <v>#VALUE!</v>
      </c>
      <c r="N447" t="e">
        <f t="shared" si="19"/>
        <v>#VALUE!</v>
      </c>
      <c r="O447" t="str">
        <f t="shared" si="20"/>
        <v xml:space="preserve"> ,PLTMG_Tanjung_Selor_Unit_1,generator,117.367,2.814,8.912, </v>
      </c>
    </row>
    <row r="448" spans="1:15" x14ac:dyDescent="0.3">
      <c r="A448" t="s">
        <v>212</v>
      </c>
      <c r="B448" t="s">
        <v>494</v>
      </c>
      <c r="C448" t="s">
        <v>258</v>
      </c>
      <c r="D448">
        <v>117.066</v>
      </c>
      <c r="E448">
        <v>-0.36399999999999999</v>
      </c>
      <c r="F448">
        <v>115</v>
      </c>
      <c r="G448" t="s">
        <v>257</v>
      </c>
      <c r="I448" t="s">
        <v>266</v>
      </c>
      <c r="J448">
        <v>2020</v>
      </c>
      <c r="L448" t="s">
        <v>874</v>
      </c>
      <c r="M448" t="e">
        <f t="shared" si="19"/>
        <v>#VALUE!</v>
      </c>
      <c r="N448" t="e">
        <f t="shared" si="19"/>
        <v>#VALUE!</v>
      </c>
      <c r="O448" t="str">
        <f t="shared" si="20"/>
        <v xml:space="preserve"> ,PLTU_Kaltim_4_(Ekspansi-2_Embalut)_#01,generator,117.066,-0.364,115, </v>
      </c>
    </row>
    <row r="449" spans="1:15" x14ac:dyDescent="0.3">
      <c r="A449" t="s">
        <v>213</v>
      </c>
      <c r="B449" t="s">
        <v>494</v>
      </c>
      <c r="C449" t="s">
        <v>258</v>
      </c>
      <c r="D449">
        <v>117.066</v>
      </c>
      <c r="E449">
        <v>-0.36399999999999999</v>
      </c>
      <c r="F449">
        <v>115</v>
      </c>
      <c r="G449" t="s">
        <v>257</v>
      </c>
      <c r="I449" t="s">
        <v>266</v>
      </c>
      <c r="J449">
        <v>2020</v>
      </c>
      <c r="L449" t="s">
        <v>875</v>
      </c>
      <c r="M449" t="e">
        <f t="shared" si="19"/>
        <v>#VALUE!</v>
      </c>
      <c r="N449" t="e">
        <f t="shared" si="19"/>
        <v>#VALUE!</v>
      </c>
      <c r="O449" t="str">
        <f t="shared" si="20"/>
        <v xml:space="preserve"> ,PLTU_Kaltim_4_(Ekspansi-2_Embalut)_#02,generator,117.066,-0.364,115, </v>
      </c>
    </row>
    <row r="450" spans="1:15" x14ac:dyDescent="0.3">
      <c r="A450" t="s">
        <v>246</v>
      </c>
      <c r="B450" t="s">
        <v>494</v>
      </c>
      <c r="C450" t="s">
        <v>258</v>
      </c>
      <c r="D450">
        <v>117.393</v>
      </c>
      <c r="E450">
        <v>2.1560000000000001</v>
      </c>
      <c r="F450">
        <v>9.5</v>
      </c>
      <c r="G450" t="s">
        <v>257</v>
      </c>
      <c r="I450" t="s">
        <v>268</v>
      </c>
      <c r="J450">
        <v>2020</v>
      </c>
      <c r="L450" t="s">
        <v>876</v>
      </c>
      <c r="M450" t="e">
        <f t="shared" si="19"/>
        <v>#VALUE!</v>
      </c>
      <c r="N450" t="e">
        <f t="shared" si="19"/>
        <v>#VALUE!</v>
      </c>
      <c r="O450" t="str">
        <f t="shared" si="20"/>
        <v xml:space="preserve"> ,PLTU_Tanjung_Redep_/_Berau_#01,generator,117.393,2.156,9.5, </v>
      </c>
    </row>
    <row r="451" spans="1:15" x14ac:dyDescent="0.3">
      <c r="A451" t="s">
        <v>8</v>
      </c>
      <c r="B451" t="s">
        <v>494</v>
      </c>
      <c r="C451" t="s">
        <v>261</v>
      </c>
      <c r="D451">
        <v>115.773</v>
      </c>
      <c r="E451">
        <v>-3.3410000000000002</v>
      </c>
      <c r="F451">
        <v>2.4</v>
      </c>
      <c r="G451" t="s">
        <v>252</v>
      </c>
      <c r="I451" t="s">
        <v>268</v>
      </c>
      <c r="J451">
        <v>2020</v>
      </c>
      <c r="L451" t="s">
        <v>877</v>
      </c>
      <c r="M451" t="e">
        <f t="shared" ref="M451:N464" si="21">REPLACE(L451, FIND(" ", L451), 1, "_")</f>
        <v>#VALUE!</v>
      </c>
      <c r="N451" t="e">
        <f t="shared" si="21"/>
        <v>#VALUE!</v>
      </c>
      <c r="O451" t="str">
        <f t="shared" ref="O451:O464" si="22">CONCATENATE(" ",",",L451,",",B451,",",D451,",",E451,",",F451,","," ")</f>
        <v xml:space="preserve"> ,PLTBg_Suka_Damai,generator,115.773,-3.341,2.4, </v>
      </c>
    </row>
    <row r="452" spans="1:15" x14ac:dyDescent="0.3">
      <c r="A452" t="s">
        <v>208</v>
      </c>
      <c r="B452" t="s">
        <v>494</v>
      </c>
      <c r="C452" t="s">
        <v>260</v>
      </c>
      <c r="D452">
        <v>113.56699999999999</v>
      </c>
      <c r="E452">
        <v>-1.3740000000000001</v>
      </c>
      <c r="F452">
        <v>115.03400000000001</v>
      </c>
      <c r="G452" t="s">
        <v>257</v>
      </c>
      <c r="I452" t="s">
        <v>266</v>
      </c>
      <c r="J452">
        <v>2020</v>
      </c>
      <c r="L452" t="s">
        <v>881</v>
      </c>
      <c r="M452" t="e">
        <f t="shared" si="21"/>
        <v>#VALUE!</v>
      </c>
      <c r="N452" t="e">
        <f t="shared" si="21"/>
        <v>#VALUE!</v>
      </c>
      <c r="O452" t="str">
        <f t="shared" si="22"/>
        <v xml:space="preserve"> ,PLTU_Kalselteng_1_(PT._SKS_Listrik_Kalimantan)_#01,generator,113.567,-1.374,115.034, </v>
      </c>
    </row>
    <row r="453" spans="1:15" x14ac:dyDescent="0.3">
      <c r="A453" t="s">
        <v>209</v>
      </c>
      <c r="B453" t="s">
        <v>494</v>
      </c>
      <c r="C453" t="s">
        <v>260</v>
      </c>
      <c r="D453">
        <v>113.56699999999999</v>
      </c>
      <c r="E453">
        <v>-1.3740000000000001</v>
      </c>
      <c r="F453">
        <v>115.03400000000001</v>
      </c>
      <c r="G453" t="s">
        <v>257</v>
      </c>
      <c r="I453" t="s">
        <v>266</v>
      </c>
      <c r="J453">
        <v>2020</v>
      </c>
      <c r="L453" t="s">
        <v>882</v>
      </c>
      <c r="M453" t="e">
        <f t="shared" si="21"/>
        <v>#VALUE!</v>
      </c>
      <c r="N453" t="e">
        <f t="shared" si="21"/>
        <v>#VALUE!</v>
      </c>
      <c r="O453" t="str">
        <f t="shared" si="22"/>
        <v xml:space="preserve"> ,PLTU_Kalselteng_1_(PT._SKS_Listrik_Kalimantan)_#02,generator,113.567,-1.374,115.034, </v>
      </c>
    </row>
    <row r="454" spans="1:15" x14ac:dyDescent="0.3">
      <c r="A454" t="s">
        <v>484</v>
      </c>
      <c r="B454" t="s">
        <v>494</v>
      </c>
      <c r="C454" t="s">
        <v>260</v>
      </c>
      <c r="D454">
        <v>112.545</v>
      </c>
      <c r="E454">
        <v>-3.39</v>
      </c>
      <c r="F454">
        <v>1.33</v>
      </c>
      <c r="G454" t="s">
        <v>254</v>
      </c>
      <c r="I454" t="s">
        <v>268</v>
      </c>
      <c r="J454">
        <v>2020</v>
      </c>
      <c r="L454" t="s">
        <v>879</v>
      </c>
      <c r="M454" t="e">
        <f t="shared" si="21"/>
        <v>#VALUE!</v>
      </c>
      <c r="N454" t="e">
        <f t="shared" si="21"/>
        <v>#VALUE!</v>
      </c>
      <c r="O454" t="str">
        <f t="shared" si="22"/>
        <v xml:space="preserve"> ,PLTD_Kuala_Pembuang_Unit_7,generator,112.545,-3.39,1.33, </v>
      </c>
    </row>
    <row r="455" spans="1:15" x14ac:dyDescent="0.3">
      <c r="A455" t="s">
        <v>204</v>
      </c>
      <c r="B455" t="s">
        <v>494</v>
      </c>
      <c r="C455" t="s">
        <v>259</v>
      </c>
      <c r="D455">
        <v>108.846</v>
      </c>
      <c r="E455">
        <v>0.81499999999999995</v>
      </c>
      <c r="F455">
        <v>125</v>
      </c>
      <c r="G455" t="s">
        <v>257</v>
      </c>
      <c r="I455" t="s">
        <v>266</v>
      </c>
      <c r="J455">
        <v>2020</v>
      </c>
      <c r="L455" t="s">
        <v>880</v>
      </c>
      <c r="M455" t="e">
        <f t="shared" si="21"/>
        <v>#VALUE!</v>
      </c>
      <c r="N455" t="e">
        <f t="shared" si="21"/>
        <v>#VALUE!</v>
      </c>
      <c r="O455" t="str">
        <f t="shared" si="22"/>
        <v xml:space="preserve"> ,PLTU_Kalbar_1_Unit_1,generator,108.846,0.815,125, </v>
      </c>
    </row>
    <row r="456" spans="1:15" x14ac:dyDescent="0.3">
      <c r="A456" t="s">
        <v>179</v>
      </c>
      <c r="B456" t="s">
        <v>494</v>
      </c>
      <c r="C456" t="s">
        <v>258</v>
      </c>
      <c r="D456">
        <v>117.136</v>
      </c>
      <c r="E456">
        <v>-0.98699999999999999</v>
      </c>
      <c r="F456">
        <v>29.55</v>
      </c>
      <c r="G456" t="s">
        <v>255</v>
      </c>
      <c r="I456" t="s">
        <v>266</v>
      </c>
      <c r="J456">
        <v>2020</v>
      </c>
      <c r="L456" t="s">
        <v>878</v>
      </c>
      <c r="M456" t="e">
        <f t="shared" si="21"/>
        <v>#VALUE!</v>
      </c>
      <c r="N456" t="e">
        <f t="shared" si="21"/>
        <v>#VALUE!</v>
      </c>
      <c r="O456" t="str">
        <f t="shared" si="22"/>
        <v xml:space="preserve"> ,PLTGU_Senipah_(ST),generator,117.136,-0.987,29.55, </v>
      </c>
    </row>
    <row r="457" spans="1:15" x14ac:dyDescent="0.3">
      <c r="A457" t="s">
        <v>485</v>
      </c>
      <c r="B457" t="s">
        <v>494</v>
      </c>
      <c r="C457" t="s">
        <v>260</v>
      </c>
      <c r="D457">
        <v>112.545</v>
      </c>
      <c r="E457">
        <v>-3.39</v>
      </c>
      <c r="F457">
        <v>1</v>
      </c>
      <c r="G457" t="s">
        <v>254</v>
      </c>
      <c r="I457" t="s">
        <v>268</v>
      </c>
      <c r="J457">
        <v>2021</v>
      </c>
      <c r="L457" t="s">
        <v>886</v>
      </c>
      <c r="M457" t="e">
        <f t="shared" si="21"/>
        <v>#VALUE!</v>
      </c>
      <c r="N457" t="e">
        <f t="shared" si="21"/>
        <v>#VALUE!</v>
      </c>
      <c r="O457" t="str">
        <f t="shared" si="22"/>
        <v xml:space="preserve"> ,PLTD_Kuala_Pembuang_Unit_9,generator,112.545,-3.39,1, </v>
      </c>
    </row>
    <row r="458" spans="1:15" x14ac:dyDescent="0.3">
      <c r="A458" t="s">
        <v>205</v>
      </c>
      <c r="B458" t="s">
        <v>494</v>
      </c>
      <c r="C458" t="s">
        <v>259</v>
      </c>
      <c r="D458">
        <v>108.846</v>
      </c>
      <c r="E458">
        <v>0.81599999999999995</v>
      </c>
      <c r="F458">
        <v>125</v>
      </c>
      <c r="G458" t="s">
        <v>257</v>
      </c>
      <c r="I458" t="s">
        <v>266</v>
      </c>
      <c r="J458">
        <v>2021</v>
      </c>
      <c r="L458" t="s">
        <v>887</v>
      </c>
      <c r="M458" t="e">
        <f t="shared" si="21"/>
        <v>#VALUE!</v>
      </c>
      <c r="N458" t="e">
        <f t="shared" si="21"/>
        <v>#VALUE!</v>
      </c>
      <c r="O458" t="str">
        <f t="shared" si="22"/>
        <v xml:space="preserve"> ,PLTU_Kalbar_1_Unit_2,generator,108.846,0.816,125, </v>
      </c>
    </row>
    <row r="459" spans="1:15" x14ac:dyDescent="0.3">
      <c r="A459" t="s">
        <v>486</v>
      </c>
      <c r="B459" t="s">
        <v>494</v>
      </c>
      <c r="C459" t="s">
        <v>260</v>
      </c>
      <c r="D459">
        <v>113.872</v>
      </c>
      <c r="E459">
        <v>-1.117</v>
      </c>
      <c r="F459">
        <v>2.66</v>
      </c>
      <c r="G459" t="s">
        <v>254</v>
      </c>
      <c r="I459" t="s">
        <v>268</v>
      </c>
      <c r="J459">
        <v>2021</v>
      </c>
      <c r="L459" t="s">
        <v>888</v>
      </c>
      <c r="M459" t="e">
        <f t="shared" si="21"/>
        <v>#VALUE!</v>
      </c>
      <c r="N459" t="e">
        <f t="shared" si="21"/>
        <v>#VALUE!</v>
      </c>
      <c r="O459" t="str">
        <f t="shared" si="22"/>
        <v xml:space="preserve"> ,PLTD_Kuala_Kurun_Unit_2-3,generator,113.872,-1.117,2.66, </v>
      </c>
    </row>
    <row r="460" spans="1:15" x14ac:dyDescent="0.3">
      <c r="A460" t="s">
        <v>487</v>
      </c>
      <c r="B460" t="s">
        <v>494</v>
      </c>
      <c r="C460" t="s">
        <v>260</v>
      </c>
      <c r="D460">
        <v>113.872</v>
      </c>
      <c r="E460">
        <v>-1.117</v>
      </c>
      <c r="F460">
        <v>1.33</v>
      </c>
      <c r="G460" t="s">
        <v>254</v>
      </c>
      <c r="I460" t="s">
        <v>268</v>
      </c>
      <c r="J460">
        <v>2021</v>
      </c>
      <c r="L460" t="s">
        <v>889</v>
      </c>
      <c r="M460" t="e">
        <f t="shared" si="21"/>
        <v>#VALUE!</v>
      </c>
      <c r="N460" t="e">
        <f t="shared" si="21"/>
        <v>#VALUE!</v>
      </c>
      <c r="O460" t="str">
        <f t="shared" si="22"/>
        <v xml:space="preserve"> ,PLTD_Kuala_Kurun_Unit_4,generator,113.872,-1.117,1.33, </v>
      </c>
    </row>
    <row r="461" spans="1:15" x14ac:dyDescent="0.3">
      <c r="A461" t="s">
        <v>488</v>
      </c>
      <c r="B461" t="s">
        <v>494</v>
      </c>
      <c r="C461" t="s">
        <v>260</v>
      </c>
      <c r="D461">
        <v>115.62</v>
      </c>
      <c r="E461">
        <v>-1.133</v>
      </c>
      <c r="F461">
        <v>0.38</v>
      </c>
      <c r="G461" t="s">
        <v>254</v>
      </c>
      <c r="I461" t="s">
        <v>268</v>
      </c>
      <c r="J461">
        <v>2021</v>
      </c>
      <c r="L461" t="s">
        <v>890</v>
      </c>
      <c r="M461" t="e">
        <f t="shared" si="21"/>
        <v>#VALUE!</v>
      </c>
      <c r="N461" t="e">
        <f t="shared" si="21"/>
        <v>#VALUE!</v>
      </c>
      <c r="O461" t="str">
        <f t="shared" si="22"/>
        <v xml:space="preserve"> ,PLTD_Gunung_Purei_Unit_1,2,3,generator,115.62,-1.133,0.38, </v>
      </c>
    </row>
    <row r="462" spans="1:15" x14ac:dyDescent="0.3">
      <c r="A462" t="s">
        <v>147</v>
      </c>
      <c r="B462" t="s">
        <v>494</v>
      </c>
      <c r="C462" t="s">
        <v>260</v>
      </c>
      <c r="D462">
        <v>111.503</v>
      </c>
      <c r="E462">
        <v>-2.2090000000000001</v>
      </c>
      <c r="F462">
        <v>2.66</v>
      </c>
      <c r="G462" t="s">
        <v>254</v>
      </c>
      <c r="I462" t="s">
        <v>268</v>
      </c>
      <c r="J462">
        <v>2021</v>
      </c>
      <c r="L462" t="s">
        <v>883</v>
      </c>
      <c r="M462" t="e">
        <f t="shared" si="21"/>
        <v>#VALUE!</v>
      </c>
      <c r="N462" t="e">
        <f t="shared" si="21"/>
        <v>#VALUE!</v>
      </c>
      <c r="O462" t="str">
        <f t="shared" si="22"/>
        <v xml:space="preserve"> ,PLTD_Simpang_Sepaku_Mitsubishi_Unit_5,6,generator,111.503,-2.209,2.66, </v>
      </c>
    </row>
    <row r="463" spans="1:15" x14ac:dyDescent="0.3">
      <c r="A463" t="s">
        <v>148</v>
      </c>
      <c r="B463" t="s">
        <v>494</v>
      </c>
      <c r="C463" t="s">
        <v>260</v>
      </c>
      <c r="D463">
        <v>111.502</v>
      </c>
      <c r="E463">
        <v>-2.2090000000000001</v>
      </c>
      <c r="F463">
        <v>1.33</v>
      </c>
      <c r="G463" t="s">
        <v>254</v>
      </c>
      <c r="I463" t="s">
        <v>268</v>
      </c>
      <c r="J463">
        <v>2021</v>
      </c>
      <c r="L463" t="s">
        <v>884</v>
      </c>
      <c r="M463" t="e">
        <f t="shared" si="21"/>
        <v>#VALUE!</v>
      </c>
      <c r="N463" t="e">
        <f t="shared" si="21"/>
        <v>#VALUE!</v>
      </c>
      <c r="O463" t="str">
        <f t="shared" si="22"/>
        <v xml:space="preserve"> ,PLTD_Simpang_Sepaku_Mitsubishi_Unit_9,generator,111.502,-2.209,1.33, </v>
      </c>
    </row>
    <row r="464" spans="1:15" x14ac:dyDescent="0.3">
      <c r="A464" t="s">
        <v>72</v>
      </c>
      <c r="B464" t="s">
        <v>494</v>
      </c>
      <c r="C464" t="s">
        <v>273</v>
      </c>
      <c r="D464">
        <v>111.211</v>
      </c>
      <c r="E464">
        <v>-2.6850000000000001</v>
      </c>
      <c r="F464">
        <v>2.66</v>
      </c>
      <c r="G464" t="s">
        <v>254</v>
      </c>
      <c r="I464" t="s">
        <v>268</v>
      </c>
      <c r="J464">
        <v>2021</v>
      </c>
      <c r="L464" t="s">
        <v>885</v>
      </c>
      <c r="M464" t="e">
        <f t="shared" si="21"/>
        <v>#VALUE!</v>
      </c>
      <c r="N464" t="e">
        <f t="shared" si="21"/>
        <v>#VALUE!</v>
      </c>
      <c r="O464" t="str">
        <f t="shared" si="22"/>
        <v xml:space="preserve"> ,PLTD_Kartamulia_Sukamara_Mitsubishi_Unit_7,8,generator,111.211,-2.685,2.66, </v>
      </c>
    </row>
    <row r="465" spans="1:15" x14ac:dyDescent="0.3">
      <c r="A465" t="s">
        <v>495</v>
      </c>
      <c r="B465" t="s">
        <v>496</v>
      </c>
      <c r="D465">
        <v>109.2688</v>
      </c>
      <c r="E465">
        <v>1.3429</v>
      </c>
      <c r="F465">
        <v>500</v>
      </c>
      <c r="O465" t="str">
        <f t="shared" ref="O465:O512" si="23">CONCATENATE(" ",",",A465,",",B465,",",D465,",",E465,",",F465,","," ")</f>
        <v xml:space="preserve"> ,GI_Sambas,substation,109.2688,1.3429,500, </v>
      </c>
    </row>
    <row r="466" spans="1:15" x14ac:dyDescent="0.3">
      <c r="A466" t="s">
        <v>497</v>
      </c>
      <c r="B466" t="s">
        <v>496</v>
      </c>
      <c r="D466">
        <v>108.9876</v>
      </c>
      <c r="E466">
        <v>0.92659999999999998</v>
      </c>
      <c r="F466">
        <v>500</v>
      </c>
      <c r="O466" t="str">
        <f t="shared" si="23"/>
        <v xml:space="preserve"> ,GI_Singkawang,substation,108.9876,0.9266,500, </v>
      </c>
    </row>
    <row r="467" spans="1:15" x14ac:dyDescent="0.3">
      <c r="A467" t="s">
        <v>498</v>
      </c>
      <c r="B467" t="s">
        <v>496</v>
      </c>
      <c r="D467">
        <v>108.8747</v>
      </c>
      <c r="E467">
        <v>0.83609999999999995</v>
      </c>
      <c r="F467">
        <v>500</v>
      </c>
      <c r="O467" t="str">
        <f t="shared" si="23"/>
        <v xml:space="preserve"> ,GI_PLTU_3_Kalbar,substation,108.8747,0.8361,500, </v>
      </c>
    </row>
    <row r="468" spans="1:15" x14ac:dyDescent="0.3">
      <c r="A468" t="s">
        <v>499</v>
      </c>
      <c r="B468" t="s">
        <v>496</v>
      </c>
      <c r="D468">
        <v>108.8653</v>
      </c>
      <c r="E468">
        <v>0.83</v>
      </c>
      <c r="F468">
        <v>500</v>
      </c>
      <c r="O468" t="str">
        <f t="shared" si="23"/>
        <v xml:space="preserve"> ,GI_PLTU_2_Kalbar,substation,108.8653,0.83,500, </v>
      </c>
    </row>
    <row r="469" spans="1:15" x14ac:dyDescent="0.3">
      <c r="A469" t="s">
        <v>500</v>
      </c>
      <c r="B469" t="s">
        <v>496</v>
      </c>
      <c r="D469">
        <v>108.9853</v>
      </c>
      <c r="E469">
        <v>0.31619999999999998</v>
      </c>
      <c r="F469">
        <v>500</v>
      </c>
      <c r="O469" t="str">
        <f t="shared" si="23"/>
        <v xml:space="preserve"> ,GI_Senggiring,substation,108.9853,0.3162,500, </v>
      </c>
    </row>
    <row r="470" spans="1:15" x14ac:dyDescent="0.3">
      <c r="A470" t="s">
        <v>501</v>
      </c>
      <c r="B470" t="s">
        <v>496</v>
      </c>
      <c r="D470">
        <v>109.2055</v>
      </c>
      <c r="E470">
        <v>5.9200000000000003E-2</v>
      </c>
      <c r="F470">
        <v>500</v>
      </c>
      <c r="O470" t="str">
        <f t="shared" si="23"/>
        <v xml:space="preserve"> ,GI_Parit_Baru,substation,109.2055,0.0592,500, </v>
      </c>
    </row>
    <row r="471" spans="1:15" x14ac:dyDescent="0.3">
      <c r="A471" t="s">
        <v>502</v>
      </c>
      <c r="B471" t="s">
        <v>496</v>
      </c>
      <c r="D471">
        <v>109.2987</v>
      </c>
      <c r="E471">
        <v>-7.5399999999999995E-2</v>
      </c>
      <c r="F471">
        <v>500</v>
      </c>
      <c r="O471" t="str">
        <f t="shared" si="23"/>
        <v xml:space="preserve"> ,GI_Kota_Baru,substation,109.2987,-0.0754,500, </v>
      </c>
    </row>
    <row r="472" spans="1:15" x14ac:dyDescent="0.3">
      <c r="A472" t="s">
        <v>503</v>
      </c>
      <c r="B472" t="s">
        <v>496</v>
      </c>
      <c r="D472">
        <v>109.328</v>
      </c>
      <c r="E472">
        <v>-2.0000000000000001E-4</v>
      </c>
      <c r="F472">
        <v>500</v>
      </c>
      <c r="O472" t="str">
        <f t="shared" si="23"/>
        <v xml:space="preserve"> ,GI_Siantan,substation,109.328,-0.0002,500, </v>
      </c>
    </row>
    <row r="473" spans="1:15" x14ac:dyDescent="0.3">
      <c r="A473" t="s">
        <v>504</v>
      </c>
      <c r="B473" t="s">
        <v>496</v>
      </c>
      <c r="D473">
        <v>109.3809</v>
      </c>
      <c r="E473">
        <v>-7.3499999999999996E-2</v>
      </c>
      <c r="F473">
        <v>500</v>
      </c>
      <c r="O473" t="str">
        <f t="shared" si="23"/>
        <v xml:space="preserve"> ,GI_Sei_Raya,substation,109.3809,-0.0735,500, </v>
      </c>
    </row>
    <row r="474" spans="1:15" x14ac:dyDescent="0.3">
      <c r="A474" t="s">
        <v>505</v>
      </c>
      <c r="B474" t="s">
        <v>496</v>
      </c>
      <c r="D474">
        <v>110.0932</v>
      </c>
      <c r="E474">
        <v>1.5E-3</v>
      </c>
      <c r="F474">
        <v>500</v>
      </c>
      <c r="O474" t="str">
        <f t="shared" si="23"/>
        <v xml:space="preserve"> ,GI_Tayan,substation,110.0932,0.0015,500, </v>
      </c>
    </row>
    <row r="475" spans="1:15" x14ac:dyDescent="0.3">
      <c r="A475" t="s">
        <v>506</v>
      </c>
      <c r="B475" t="s">
        <v>496</v>
      </c>
      <c r="D475">
        <v>110.001</v>
      </c>
      <c r="E475">
        <v>0.35339999999999999</v>
      </c>
      <c r="F475">
        <v>500</v>
      </c>
      <c r="O475" t="str">
        <f t="shared" si="23"/>
        <v xml:space="preserve"> ,GI_Ngabang,substation,110.001,0.3534,500, </v>
      </c>
    </row>
    <row r="476" spans="1:15" x14ac:dyDescent="0.3">
      <c r="A476" t="s">
        <v>507</v>
      </c>
      <c r="B476" t="s">
        <v>496</v>
      </c>
      <c r="D476">
        <v>109.4967</v>
      </c>
      <c r="E476">
        <v>0.90559999999999996</v>
      </c>
      <c r="F476">
        <v>500</v>
      </c>
      <c r="O476" t="str">
        <f t="shared" si="23"/>
        <v xml:space="preserve"> ,GI_Bengkayang,substation,109.4967,0.9056,500, </v>
      </c>
    </row>
    <row r="477" spans="1:15" x14ac:dyDescent="0.3">
      <c r="A477" t="s">
        <v>508</v>
      </c>
      <c r="B477" t="s">
        <v>496</v>
      </c>
      <c r="D477">
        <v>109.4966</v>
      </c>
      <c r="E477">
        <v>0.90659999999999996</v>
      </c>
      <c r="F477">
        <v>500</v>
      </c>
      <c r="O477" t="str">
        <f t="shared" si="23"/>
        <v xml:space="preserve"> ,GITET_Bengkayang,substation,109.4966,0.9066,500, </v>
      </c>
    </row>
    <row r="478" spans="1:15" x14ac:dyDescent="0.3">
      <c r="A478" t="s">
        <v>509</v>
      </c>
      <c r="B478" t="s">
        <v>496</v>
      </c>
      <c r="D478">
        <v>111.7037</v>
      </c>
      <c r="E478">
        <v>-2.6152000000000002</v>
      </c>
      <c r="F478">
        <v>500</v>
      </c>
      <c r="O478" t="str">
        <f t="shared" si="23"/>
        <v xml:space="preserve"> ,GI_Pangkalanbun,substation,111.7037,-2.6152,500, </v>
      </c>
    </row>
    <row r="479" spans="1:15" x14ac:dyDescent="0.3">
      <c r="A479" t="s">
        <v>510</v>
      </c>
      <c r="B479" t="s">
        <v>496</v>
      </c>
      <c r="D479">
        <v>112.9207</v>
      </c>
      <c r="E479">
        <v>-2.4815999999999998</v>
      </c>
      <c r="F479">
        <v>500</v>
      </c>
      <c r="O479" t="str">
        <f t="shared" si="23"/>
        <v xml:space="preserve"> ,GI_Sampit,substation,112.9207,-2.4816,500, </v>
      </c>
    </row>
    <row r="480" spans="1:15" x14ac:dyDescent="0.3">
      <c r="A480" t="s">
        <v>511</v>
      </c>
      <c r="B480" t="s">
        <v>496</v>
      </c>
      <c r="D480">
        <v>112.9101</v>
      </c>
      <c r="E480">
        <v>-2.7625000000000002</v>
      </c>
      <c r="F480">
        <v>500</v>
      </c>
      <c r="O480" t="str">
        <f t="shared" si="23"/>
        <v xml:space="preserve"> ,GI_PLTU_Sampit,substation,112.9101,-2.7625,500, </v>
      </c>
    </row>
    <row r="481" spans="1:15" x14ac:dyDescent="0.3">
      <c r="A481" t="s">
        <v>512</v>
      </c>
      <c r="B481" t="s">
        <v>496</v>
      </c>
      <c r="D481">
        <v>113.4337</v>
      </c>
      <c r="E481">
        <v>-1.9001999999999999</v>
      </c>
      <c r="F481">
        <v>500</v>
      </c>
      <c r="O481" t="str">
        <f t="shared" si="23"/>
        <v xml:space="preserve"> ,GI_Kasongan,substation,113.4337,-1.9002,500, </v>
      </c>
    </row>
    <row r="482" spans="1:15" x14ac:dyDescent="0.3">
      <c r="A482" t="s">
        <v>513</v>
      </c>
      <c r="B482" t="s">
        <v>496</v>
      </c>
      <c r="D482">
        <v>113.87390000000001</v>
      </c>
      <c r="E482">
        <v>-2.1747999999999998</v>
      </c>
      <c r="F482">
        <v>500</v>
      </c>
      <c r="O482" t="str">
        <f t="shared" si="23"/>
        <v xml:space="preserve"> ,GI_Palangkaraya,substation,113.8739,-2.1748,500, </v>
      </c>
    </row>
    <row r="483" spans="1:15" x14ac:dyDescent="0.3">
      <c r="A483" t="s">
        <v>514</v>
      </c>
      <c r="B483" t="s">
        <v>496</v>
      </c>
      <c r="D483">
        <v>113.9302</v>
      </c>
      <c r="E483">
        <v>-2.2747999999999999</v>
      </c>
      <c r="F483">
        <v>500</v>
      </c>
      <c r="O483" t="str">
        <f t="shared" si="23"/>
        <v xml:space="preserve"> ,GI_Sebangau,substation,113.9302,-2.2748,500, </v>
      </c>
    </row>
    <row r="484" spans="1:15" x14ac:dyDescent="0.3">
      <c r="A484" t="s">
        <v>515</v>
      </c>
      <c r="B484" t="s">
        <v>496</v>
      </c>
      <c r="D484">
        <v>114.2547</v>
      </c>
      <c r="E484">
        <v>-2.7315999999999998</v>
      </c>
      <c r="F484">
        <v>500</v>
      </c>
      <c r="O484" t="str">
        <f t="shared" si="23"/>
        <v xml:space="preserve"> ,GI_Pulau_Pisang,substation,114.2547,-2.7316,500, </v>
      </c>
    </row>
    <row r="485" spans="1:15" x14ac:dyDescent="0.3">
      <c r="A485" t="s">
        <v>516</v>
      </c>
      <c r="B485" t="s">
        <v>496</v>
      </c>
      <c r="D485">
        <v>114.2086</v>
      </c>
      <c r="E485">
        <v>-2.8214000000000001</v>
      </c>
      <c r="F485">
        <v>500</v>
      </c>
      <c r="O485" t="str">
        <f t="shared" si="23"/>
        <v xml:space="preserve"> ,GI_S_Mintin,substation,114.2086,-2.8214,500, </v>
      </c>
    </row>
    <row r="486" spans="1:15" x14ac:dyDescent="0.3">
      <c r="A486" t="s">
        <v>517</v>
      </c>
      <c r="B486" t="s">
        <v>496</v>
      </c>
      <c r="D486">
        <v>114.3736</v>
      </c>
      <c r="E486">
        <v>-3.0121000000000002</v>
      </c>
      <c r="F486">
        <v>500</v>
      </c>
      <c r="O486" t="str">
        <f t="shared" si="23"/>
        <v xml:space="preserve"> ,GI_Selat,substation,114.3736,-3.0121,500, </v>
      </c>
    </row>
    <row r="487" spans="1:15" x14ac:dyDescent="0.3">
      <c r="A487" t="s">
        <v>518</v>
      </c>
      <c r="B487" t="s">
        <v>496</v>
      </c>
      <c r="D487">
        <v>114.5522</v>
      </c>
      <c r="E487">
        <v>-3.2766999999999999</v>
      </c>
      <c r="F487">
        <v>500</v>
      </c>
      <c r="O487" t="str">
        <f t="shared" si="23"/>
        <v xml:space="preserve"> ,GI_Seberang_Barito,substation,114.5522,-3.2767,500, </v>
      </c>
    </row>
    <row r="488" spans="1:15" x14ac:dyDescent="0.3">
      <c r="A488" t="s">
        <v>519</v>
      </c>
      <c r="B488" t="s">
        <v>496</v>
      </c>
      <c r="D488">
        <v>114.571</v>
      </c>
      <c r="E488">
        <v>-3.3094000000000001</v>
      </c>
      <c r="F488">
        <v>500</v>
      </c>
      <c r="O488" t="str">
        <f t="shared" si="23"/>
        <v xml:space="preserve"> ,GI_Trisakti,substation,114.571,-3.3094,500, </v>
      </c>
    </row>
    <row r="489" spans="1:15" x14ac:dyDescent="0.3">
      <c r="A489" t="s">
        <v>520</v>
      </c>
      <c r="B489" t="s">
        <v>496</v>
      </c>
      <c r="D489">
        <v>114.627</v>
      </c>
      <c r="E489">
        <v>-3.4236</v>
      </c>
      <c r="F489">
        <v>500</v>
      </c>
      <c r="O489" t="str">
        <f t="shared" si="23"/>
        <v xml:space="preserve"> ,GI_Mantuil,substation,114.627,-3.4236,500, </v>
      </c>
    </row>
    <row r="490" spans="1:15" x14ac:dyDescent="0.3">
      <c r="A490" t="s">
        <v>521</v>
      </c>
      <c r="B490" t="s">
        <v>496</v>
      </c>
      <c r="D490">
        <v>115.1049</v>
      </c>
      <c r="E490">
        <v>-3.9253</v>
      </c>
      <c r="F490">
        <v>500</v>
      </c>
      <c r="O490" t="str">
        <f t="shared" si="23"/>
        <v xml:space="preserve"> ,GI_Asam-asam,substation,115.1049,-3.9253,500, </v>
      </c>
    </row>
    <row r="491" spans="1:15" x14ac:dyDescent="0.3">
      <c r="A491" t="s">
        <v>522</v>
      </c>
      <c r="B491" t="s">
        <v>496</v>
      </c>
      <c r="D491">
        <v>115.51900000000001</v>
      </c>
      <c r="E491">
        <v>-3.7126999999999999</v>
      </c>
      <c r="F491">
        <v>500</v>
      </c>
      <c r="O491" t="str">
        <f t="shared" si="23"/>
        <v xml:space="preserve"> ,GI_Satui,substation,115.519,-3.7127,500, </v>
      </c>
    </row>
    <row r="492" spans="1:15" x14ac:dyDescent="0.3">
      <c r="A492" t="s">
        <v>523</v>
      </c>
      <c r="B492" t="s">
        <v>496</v>
      </c>
      <c r="D492">
        <v>115.9862</v>
      </c>
      <c r="E492">
        <v>-3.4822000000000002</v>
      </c>
      <c r="F492">
        <v>500</v>
      </c>
      <c r="O492" t="str">
        <f t="shared" si="23"/>
        <v xml:space="preserve"> ,GI_Batulicin,substation,115.9862,-3.4822,500, </v>
      </c>
    </row>
    <row r="493" spans="1:15" x14ac:dyDescent="0.3">
      <c r="A493" t="s">
        <v>524</v>
      </c>
      <c r="B493" t="s">
        <v>496</v>
      </c>
      <c r="D493">
        <v>114.84990000000001</v>
      </c>
      <c r="E493">
        <v>-3.4658000000000002</v>
      </c>
      <c r="F493">
        <v>500</v>
      </c>
      <c r="O493" t="str">
        <f t="shared" si="23"/>
        <v xml:space="preserve"> ,GI_Cempaka,substation,114.8499,-3.4658,500, </v>
      </c>
    </row>
    <row r="494" spans="1:15" x14ac:dyDescent="0.3">
      <c r="A494" t="s">
        <v>525</v>
      </c>
      <c r="B494" t="s">
        <v>496</v>
      </c>
      <c r="D494">
        <v>114.7576</v>
      </c>
      <c r="E494">
        <v>-3.7296</v>
      </c>
      <c r="F494">
        <v>500</v>
      </c>
      <c r="O494" t="str">
        <f t="shared" si="23"/>
        <v xml:space="preserve"> ,GI_Pelaihari,substation,114.7576,-3.7296,500, </v>
      </c>
    </row>
    <row r="495" spans="1:15" x14ac:dyDescent="0.3">
      <c r="A495" t="s">
        <v>526</v>
      </c>
      <c r="B495" t="s">
        <v>496</v>
      </c>
      <c r="D495">
        <v>114.75530000000001</v>
      </c>
      <c r="E495">
        <v>-3.4725000000000001</v>
      </c>
      <c r="F495">
        <v>500</v>
      </c>
      <c r="O495" t="str">
        <f t="shared" si="23"/>
        <v xml:space="preserve"> ,GI_Bandara,substation,114.7553,-3.4725,500, </v>
      </c>
    </row>
    <row r="496" spans="1:15" x14ac:dyDescent="0.3">
      <c r="A496" t="s">
        <v>527</v>
      </c>
      <c r="B496" t="s">
        <v>496</v>
      </c>
      <c r="D496">
        <v>115.126</v>
      </c>
      <c r="E496">
        <v>-3.0289000000000001</v>
      </c>
      <c r="F496">
        <v>500</v>
      </c>
      <c r="O496" t="str">
        <f t="shared" si="23"/>
        <v xml:space="preserve"> ,GI_Rantau,substation,115.126,-3.0289,500, </v>
      </c>
    </row>
    <row r="497" spans="1:15" x14ac:dyDescent="0.3">
      <c r="A497" t="s">
        <v>528</v>
      </c>
      <c r="B497" t="s">
        <v>496</v>
      </c>
      <c r="D497">
        <v>115.3276</v>
      </c>
      <c r="E497">
        <v>-2.6842999999999999</v>
      </c>
      <c r="F497">
        <v>500</v>
      </c>
      <c r="O497" t="str">
        <f t="shared" si="23"/>
        <v xml:space="preserve"> ,GI_Barikin,substation,115.3276,-2.6843,500, </v>
      </c>
    </row>
    <row r="498" spans="1:15" x14ac:dyDescent="0.3">
      <c r="A498" t="s">
        <v>529</v>
      </c>
      <c r="B498" t="s">
        <v>496</v>
      </c>
      <c r="D498">
        <v>114.62050000000001</v>
      </c>
      <c r="E498">
        <v>-3.2303999999999999</v>
      </c>
      <c r="F498">
        <v>500</v>
      </c>
      <c r="O498" t="str">
        <f t="shared" si="23"/>
        <v xml:space="preserve"> ,GI_Kayutangi,substation,114.6205,-3.2304,500, </v>
      </c>
    </row>
    <row r="499" spans="1:15" x14ac:dyDescent="0.3">
      <c r="A499" t="s">
        <v>530</v>
      </c>
      <c r="B499" t="s">
        <v>496</v>
      </c>
      <c r="D499">
        <v>115.2949</v>
      </c>
      <c r="E499">
        <v>-2.4171</v>
      </c>
      <c r="F499">
        <v>500</v>
      </c>
      <c r="O499" t="str">
        <f t="shared" si="23"/>
        <v xml:space="preserve"> ,GI_Amuntai,substation,115.2949,-2.4171,500, </v>
      </c>
    </row>
    <row r="500" spans="1:15" x14ac:dyDescent="0.3">
      <c r="A500" t="s">
        <v>531</v>
      </c>
      <c r="B500" t="s">
        <v>496</v>
      </c>
      <c r="D500">
        <v>115.45050000000001</v>
      </c>
      <c r="E500">
        <v>-2.1953</v>
      </c>
      <c r="F500">
        <v>500</v>
      </c>
      <c r="O500" t="str">
        <f t="shared" si="23"/>
        <v xml:space="preserve"> ,GI_Tanjung,substation,115.4505,-2.1953,500, </v>
      </c>
    </row>
    <row r="501" spans="1:15" x14ac:dyDescent="0.3">
      <c r="A501" t="s">
        <v>532</v>
      </c>
      <c r="B501" t="s">
        <v>496</v>
      </c>
      <c r="D501">
        <v>114.97880000000001</v>
      </c>
      <c r="E501">
        <v>-1.7459</v>
      </c>
      <c r="F501">
        <v>500</v>
      </c>
      <c r="O501" t="str">
        <f t="shared" si="23"/>
        <v xml:space="preserve"> ,GI_Buntok,substation,114.9788,-1.7459,500, </v>
      </c>
    </row>
    <row r="502" spans="1:15" x14ac:dyDescent="0.3">
      <c r="A502" t="s">
        <v>533</v>
      </c>
      <c r="B502" t="s">
        <v>496</v>
      </c>
      <c r="D502">
        <v>114.86579999999999</v>
      </c>
      <c r="E502">
        <v>-0.86719999999999997</v>
      </c>
      <c r="F502">
        <v>500</v>
      </c>
      <c r="O502" t="str">
        <f t="shared" si="23"/>
        <v xml:space="preserve"> ,GI_Muara_Teweh,substation,114.8658,-0.8672,500, </v>
      </c>
    </row>
    <row r="503" spans="1:15" x14ac:dyDescent="0.3">
      <c r="A503" t="s">
        <v>534</v>
      </c>
      <c r="B503" t="s">
        <v>496</v>
      </c>
      <c r="D503">
        <v>115.13849999999999</v>
      </c>
      <c r="E503">
        <v>-0.62119999999999997</v>
      </c>
      <c r="F503">
        <v>500</v>
      </c>
      <c r="O503" t="str">
        <f t="shared" si="23"/>
        <v xml:space="preserve"> ,GI_Bangkanai,substation,115.1385,-0.6212,500, </v>
      </c>
    </row>
    <row r="504" spans="1:15" x14ac:dyDescent="0.3">
      <c r="A504" t="s">
        <v>535</v>
      </c>
      <c r="B504" t="s">
        <v>496</v>
      </c>
      <c r="D504">
        <v>115.8694</v>
      </c>
      <c r="E504">
        <v>-1.8280000000000001</v>
      </c>
      <c r="F504">
        <v>500</v>
      </c>
      <c r="O504" t="str">
        <f t="shared" si="23"/>
        <v xml:space="preserve"> ,GI_Muara_Komam,substation,115.8694,-1.828,500, </v>
      </c>
    </row>
    <row r="505" spans="1:15" x14ac:dyDescent="0.3">
      <c r="A505" t="s">
        <v>536</v>
      </c>
      <c r="B505" t="s">
        <v>496</v>
      </c>
      <c r="D505">
        <v>116.0945</v>
      </c>
      <c r="E505">
        <v>-1.8031999999999999</v>
      </c>
      <c r="F505">
        <v>500</v>
      </c>
      <c r="O505" t="str">
        <f t="shared" si="23"/>
        <v xml:space="preserve"> ,GI_Kuaro,substation,116.0945,-1.8032,500, </v>
      </c>
    </row>
    <row r="506" spans="1:15" x14ac:dyDescent="0.3">
      <c r="A506" t="s">
        <v>537</v>
      </c>
      <c r="B506" t="s">
        <v>496</v>
      </c>
      <c r="D506">
        <v>116.1656</v>
      </c>
      <c r="E506">
        <v>-1.8984000000000001</v>
      </c>
      <c r="F506">
        <v>500</v>
      </c>
      <c r="O506" t="str">
        <f t="shared" si="23"/>
        <v xml:space="preserve"> ,GI_Grogot,substation,116.1656,-1.8984,500, </v>
      </c>
    </row>
    <row r="507" spans="1:15" x14ac:dyDescent="0.3">
      <c r="A507" t="s">
        <v>538</v>
      </c>
      <c r="B507" t="s">
        <v>496</v>
      </c>
      <c r="D507">
        <v>116.3231</v>
      </c>
      <c r="E507">
        <v>-1.5161</v>
      </c>
      <c r="F507">
        <v>500</v>
      </c>
      <c r="O507" t="str">
        <f t="shared" si="23"/>
        <v xml:space="preserve"> ,GI_Longikis,substation,116.3231,-1.5161,500, </v>
      </c>
    </row>
    <row r="508" spans="1:15" x14ac:dyDescent="0.3">
      <c r="A508" t="s">
        <v>539</v>
      </c>
      <c r="B508" t="s">
        <v>496</v>
      </c>
      <c r="D508">
        <v>116.67189999999999</v>
      </c>
      <c r="E508">
        <v>-1.3408</v>
      </c>
      <c r="F508">
        <v>500</v>
      </c>
      <c r="O508" t="str">
        <f t="shared" si="23"/>
        <v xml:space="preserve"> ,GI_Petung,substation,116.6719,-1.3408,500, </v>
      </c>
    </row>
    <row r="509" spans="1:15" x14ac:dyDescent="0.3">
      <c r="A509" t="s">
        <v>540</v>
      </c>
      <c r="B509" t="s">
        <v>496</v>
      </c>
      <c r="D509">
        <v>116.792</v>
      </c>
      <c r="E509">
        <v>-1.1657</v>
      </c>
      <c r="F509">
        <v>500</v>
      </c>
      <c r="O509" t="str">
        <f t="shared" si="23"/>
        <v xml:space="preserve"> ,GI_Kariangau,substation,116.792,-1.1657,500, </v>
      </c>
    </row>
    <row r="510" spans="1:15" x14ac:dyDescent="0.3">
      <c r="A510" t="s">
        <v>541</v>
      </c>
      <c r="B510" t="s">
        <v>496</v>
      </c>
      <c r="D510">
        <v>116.8777</v>
      </c>
      <c r="E510">
        <v>-1.1488</v>
      </c>
      <c r="F510">
        <v>500</v>
      </c>
      <c r="O510" t="str">
        <f t="shared" si="23"/>
        <v xml:space="preserve"> ,GI_Karangjoang,substation,116.8777,-1.1488,500, </v>
      </c>
    </row>
    <row r="511" spans="1:15" x14ac:dyDescent="0.3">
      <c r="A511" t="s">
        <v>542</v>
      </c>
      <c r="B511" t="s">
        <v>496</v>
      </c>
      <c r="D511">
        <v>116.94880000000001</v>
      </c>
      <c r="E511">
        <v>-1.2383</v>
      </c>
      <c r="F511">
        <v>500</v>
      </c>
      <c r="O511" t="str">
        <f t="shared" si="23"/>
        <v xml:space="preserve"> ,GI_Manggar_Sari,substation,116.9488,-1.2383,500, </v>
      </c>
    </row>
    <row r="512" spans="1:15" x14ac:dyDescent="0.3">
      <c r="A512" t="s">
        <v>543</v>
      </c>
      <c r="B512" t="s">
        <v>496</v>
      </c>
      <c r="D512">
        <v>116.8411</v>
      </c>
      <c r="E512">
        <v>-1.262</v>
      </c>
      <c r="F512">
        <v>500</v>
      </c>
      <c r="O512" t="str">
        <f t="shared" si="23"/>
        <v xml:space="preserve"> ,GI_Industri,substation,116.8411,-1.262,500, </v>
      </c>
    </row>
    <row r="513" spans="1:15" x14ac:dyDescent="0.3">
      <c r="A513" t="s">
        <v>544</v>
      </c>
      <c r="B513" t="s">
        <v>496</v>
      </c>
      <c r="D513">
        <v>117.13500000000001</v>
      </c>
      <c r="E513">
        <v>-0.9869</v>
      </c>
      <c r="F513">
        <v>500</v>
      </c>
      <c r="O513" t="str">
        <f t="shared" ref="O513:O526" si="24">CONCATENATE(" ",",",A513,",",B513,",",D513,",",E513,",",F513,","," ")</f>
        <v xml:space="preserve"> ,GI_Senipah,substation,117.135,-0.9869,500, </v>
      </c>
    </row>
    <row r="514" spans="1:15" x14ac:dyDescent="0.3">
      <c r="A514" t="s">
        <v>545</v>
      </c>
      <c r="B514" t="s">
        <v>496</v>
      </c>
      <c r="D514">
        <v>117.1063</v>
      </c>
      <c r="E514">
        <v>-0.54700000000000004</v>
      </c>
      <c r="F514">
        <v>500</v>
      </c>
      <c r="O514" t="str">
        <f t="shared" si="24"/>
        <v xml:space="preserve"> ,GI_Harapan_Baru,substation,117.1063,-0.547,500, </v>
      </c>
    </row>
    <row r="515" spans="1:15" x14ac:dyDescent="0.3">
      <c r="A515" t="s">
        <v>546</v>
      </c>
      <c r="B515" t="s">
        <v>496</v>
      </c>
      <c r="D515">
        <v>117.11360000000001</v>
      </c>
      <c r="E515">
        <v>-0.50239999999999996</v>
      </c>
      <c r="F515">
        <v>500</v>
      </c>
      <c r="O515" t="str">
        <f t="shared" si="24"/>
        <v xml:space="preserve"> ,GI_Tengkawang,substation,117.1136,-0.5024,500, </v>
      </c>
    </row>
    <row r="516" spans="1:15" x14ac:dyDescent="0.3">
      <c r="A516" t="s">
        <v>547</v>
      </c>
      <c r="B516" t="s">
        <v>496</v>
      </c>
      <c r="D516">
        <v>117.0518</v>
      </c>
      <c r="E516">
        <v>-0.38159999999999999</v>
      </c>
      <c r="F516">
        <v>500</v>
      </c>
      <c r="O516" t="str">
        <f t="shared" si="24"/>
        <v xml:space="preserve"> ,GI_Embalut,substation,117.0518,-0.3816,500, </v>
      </c>
    </row>
    <row r="517" spans="1:15" x14ac:dyDescent="0.3">
      <c r="A517" t="s">
        <v>548</v>
      </c>
      <c r="B517" t="s">
        <v>496</v>
      </c>
      <c r="D517">
        <v>116.97799999999999</v>
      </c>
      <c r="E517">
        <v>-0.45600000000000002</v>
      </c>
      <c r="F517">
        <v>500</v>
      </c>
      <c r="O517" t="str">
        <f t="shared" si="24"/>
        <v xml:space="preserve"> ,GI_Bukit_Biru,substation,116.978,-0.456,500, </v>
      </c>
    </row>
    <row r="518" spans="1:15" x14ac:dyDescent="0.3">
      <c r="A518" t="s">
        <v>549</v>
      </c>
      <c r="B518" t="s">
        <v>496</v>
      </c>
      <c r="D518">
        <v>116.59529999999999</v>
      </c>
      <c r="E518">
        <v>-0.27160000000000001</v>
      </c>
      <c r="F518">
        <v>500</v>
      </c>
      <c r="O518" t="str">
        <f t="shared" si="24"/>
        <v xml:space="preserve"> ,GI_Kotabangun,substation,116.5953,-0.2716,500, </v>
      </c>
    </row>
    <row r="519" spans="1:15" x14ac:dyDescent="0.3">
      <c r="A519" t="s">
        <v>550</v>
      </c>
      <c r="B519" t="s">
        <v>496</v>
      </c>
      <c r="D519">
        <v>117.193</v>
      </c>
      <c r="E519">
        <v>-0.58320000000000005</v>
      </c>
      <c r="F519">
        <v>500</v>
      </c>
      <c r="O519" t="str">
        <f t="shared" si="24"/>
        <v xml:space="preserve"> ,GI_Bukuan,substation,117.193,-0.5832,500, </v>
      </c>
    </row>
    <row r="520" spans="1:15" x14ac:dyDescent="0.3">
      <c r="A520" t="s">
        <v>551</v>
      </c>
      <c r="B520" t="s">
        <v>496</v>
      </c>
      <c r="D520">
        <v>117.18859999999999</v>
      </c>
      <c r="E520">
        <v>-0.78059999999999996</v>
      </c>
      <c r="F520">
        <v>500</v>
      </c>
      <c r="O520" t="str">
        <f t="shared" si="24"/>
        <v xml:space="preserve"> ,GI_Muara_Jawa,substation,117.1886,-0.7806,500, </v>
      </c>
    </row>
    <row r="521" spans="1:15" x14ac:dyDescent="0.3">
      <c r="A521" t="s">
        <v>552</v>
      </c>
      <c r="B521" t="s">
        <v>496</v>
      </c>
      <c r="D521">
        <v>117.2139</v>
      </c>
      <c r="E521">
        <v>-0.5242</v>
      </c>
      <c r="F521">
        <v>500</v>
      </c>
      <c r="O521" t="str">
        <f t="shared" si="24"/>
        <v xml:space="preserve"> ,GI_Sambutan,substation,117.2139,-0.5242,500, </v>
      </c>
    </row>
    <row r="522" spans="1:15" x14ac:dyDescent="0.3">
      <c r="A522" t="s">
        <v>553</v>
      </c>
      <c r="B522" t="s">
        <v>496</v>
      </c>
      <c r="D522">
        <v>117.2925</v>
      </c>
      <c r="E522">
        <v>-0.316</v>
      </c>
      <c r="F522">
        <v>500</v>
      </c>
      <c r="O522" t="str">
        <f t="shared" si="24"/>
        <v xml:space="preserve"> ,GI_Muara_Badak,substation,117.2925,-0.316,500, </v>
      </c>
    </row>
    <row r="523" spans="1:15" x14ac:dyDescent="0.3">
      <c r="A523" t="s">
        <v>554</v>
      </c>
      <c r="B523" t="s">
        <v>496</v>
      </c>
      <c r="D523">
        <v>117.435</v>
      </c>
      <c r="E523">
        <v>0.16139999999999999</v>
      </c>
      <c r="F523">
        <v>500</v>
      </c>
      <c r="O523" t="str">
        <f t="shared" si="24"/>
        <v xml:space="preserve"> ,GI_Teluk_Pandan,substation,117.435,0.1614,500, </v>
      </c>
    </row>
    <row r="524" spans="1:15" x14ac:dyDescent="0.3">
      <c r="A524" t="s">
        <v>555</v>
      </c>
      <c r="B524" t="s">
        <v>496</v>
      </c>
      <c r="D524">
        <v>117.5693</v>
      </c>
      <c r="E524">
        <v>0.47010000000000002</v>
      </c>
      <c r="F524">
        <v>500</v>
      </c>
      <c r="O524" t="str">
        <f t="shared" si="24"/>
        <v xml:space="preserve"> ,GI_Sangatta,substation,117.5693,0.4701,500, </v>
      </c>
    </row>
    <row r="525" spans="1:15" x14ac:dyDescent="0.3">
      <c r="A525" t="s">
        <v>556</v>
      </c>
      <c r="B525" t="s">
        <v>496</v>
      </c>
      <c r="D525">
        <v>116.62860000000001</v>
      </c>
      <c r="E525">
        <v>3.5114000000000001</v>
      </c>
      <c r="F525">
        <v>500</v>
      </c>
      <c r="O525" t="str">
        <f t="shared" si="24"/>
        <v xml:space="preserve"> ,GI_Malinau,substation,116.6286,3.5114,500, </v>
      </c>
    </row>
    <row r="526" spans="1:15" x14ac:dyDescent="0.3">
      <c r="A526" t="s">
        <v>557</v>
      </c>
      <c r="B526" t="s">
        <v>496</v>
      </c>
      <c r="D526">
        <v>116.8411</v>
      </c>
      <c r="E526">
        <v>3.5748000000000002</v>
      </c>
      <c r="F526">
        <v>500</v>
      </c>
      <c r="O526" t="str">
        <f t="shared" si="24"/>
        <v xml:space="preserve"> ,GI_Tideng_Pale,substation,116.8411,3.5748,500, </v>
      </c>
    </row>
  </sheetData>
  <sortState xmlns:xlrd2="http://schemas.microsoft.com/office/spreadsheetml/2017/richdata2" ref="A2:H250">
    <sortCondition ref="C1:C2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plotting_generators_substation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Dwi Putra</cp:lastModifiedBy>
  <dcterms:created xsi:type="dcterms:W3CDTF">2022-02-20T16:41:53Z</dcterms:created>
  <dcterms:modified xsi:type="dcterms:W3CDTF">2022-02-28T11:39:33Z</dcterms:modified>
</cp:coreProperties>
</file>