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ma\Thesis_Hilman_2022\database\"/>
    </mc:Choice>
  </mc:AlternateContent>
  <xr:revisionPtr revIDLastSave="0" documentId="13_ncr:1_{DA5258AF-46EB-4ECB-AF26-32366B063703}" xr6:coauthVersionLast="47" xr6:coauthVersionMax="47" xr10:uidLastSave="{00000000-0000-0000-0000-000000000000}"/>
  <bookViews>
    <workbookView xWindow="-108" yWindow="-108" windowWidth="23256" windowHeight="12576" xr2:uid="{CF8C24C8-00F7-451D-8828-6784DD59B13C}"/>
  </bookViews>
  <sheets>
    <sheet name="Sheet1" sheetId="1" r:id="rId1"/>
  </sheets>
  <definedNames>
    <definedName name="_xlnm._FilterDatabase" localSheetId="0" hidden="1">Sheet1!$A$1:$F$410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<sst xmlns="http://schemas.openxmlformats.org/spreadsheetml/2006/main" count="834" uniqueCount="424">
  <si>
    <t>name</t>
  </si>
  <si>
    <t>bus</t>
  </si>
  <si>
    <t>p_nom</t>
  </si>
  <si>
    <t>carrier</t>
  </si>
  <si>
    <t>marginal_cost</t>
  </si>
  <si>
    <t>PLTD_Lemukutan</t>
  </si>
  <si>
    <t>PLTU_Kalbar_1_Unit_1</t>
  </si>
  <si>
    <t>PLTU_Kalbar_1_Unit_2</t>
  </si>
  <si>
    <t>PLTU_Parit_Baru_Site_Bengkayang_#01</t>
  </si>
  <si>
    <t>PLTU_Parit_Baru_Site_Bengkayang_#02</t>
  </si>
  <si>
    <t>PLTD_Area_Singkawang</t>
  </si>
  <si>
    <t>PLTD_Sei_Wie</t>
  </si>
  <si>
    <t>PLTD_Sudirman</t>
  </si>
  <si>
    <t>PLTD_Sepuk_Laut</t>
  </si>
  <si>
    <t>PLTD_Tanjung_Saleh</t>
  </si>
  <si>
    <t>PLTMG_MPP_PLN_Batam_(MPP_Pontianak)</t>
  </si>
  <si>
    <t>PLTD_Padang_Tikar</t>
  </si>
  <si>
    <t>PLTBm_PT._Rezeki</t>
  </si>
  <si>
    <t>PLTD_Sambas</t>
  </si>
  <si>
    <t>PLTD_Siantan</t>
  </si>
  <si>
    <t>PLTG_Siantan</t>
  </si>
  <si>
    <t>PLTD_Sei_Raya</t>
  </si>
  <si>
    <t>PLTBm_PT_Harjohn_Timber</t>
  </si>
  <si>
    <t>PLTD_Dusun_Besar</t>
  </si>
  <si>
    <t>PLTD_Bengkayang</t>
  </si>
  <si>
    <t>PLTD_Batu_Ampar_1</t>
  </si>
  <si>
    <t>PLTS_Temajuk</t>
  </si>
  <si>
    <t>PLTD_Temajuk</t>
  </si>
  <si>
    <t>PLTMH_Sajingan</t>
  </si>
  <si>
    <t>PLTMH_Serawak_Energi_BHD_Sajingan_(B)</t>
  </si>
  <si>
    <t>PLTD_Tanjung_Satai</t>
  </si>
  <si>
    <t>PLTMH_Merasap</t>
  </si>
  <si>
    <t>PLTD_Pulau_Limbung</t>
  </si>
  <si>
    <t>PLTS_Pulau_Limbung</t>
  </si>
  <si>
    <t>PLTD_Ngabang</t>
  </si>
  <si>
    <t>PLTU_Ketapang_#01</t>
  </si>
  <si>
    <t>PLTU_Ketapang_#02</t>
  </si>
  <si>
    <t>PLTD_Teluk_Melano</t>
  </si>
  <si>
    <t>PLTU_Tembilok_(IPP_Ketapang)_#01</t>
  </si>
  <si>
    <t>PLTU_Tembilok_(IPP_Ketapang)_#02</t>
  </si>
  <si>
    <t>PLTBm_PT_Alas_Kusuma</t>
  </si>
  <si>
    <t>PLTD_Sukaharja</t>
  </si>
  <si>
    <t>PLTD_Cempaka_Putih</t>
  </si>
  <si>
    <t>PLTS_Sidding</t>
  </si>
  <si>
    <t>PLTD_Teraju</t>
  </si>
  <si>
    <t>PLTD_Kendawangan_Kanan</t>
  </si>
  <si>
    <t>PLTD_Ulak_Medang</t>
  </si>
  <si>
    <t>PLTA_SESCO_275</t>
  </si>
  <si>
    <t>PLTMH_Serawak_Energi_BHD_Balai_Karangan_(B)</t>
  </si>
  <si>
    <t>PLTD_Balai_Bekuak</t>
  </si>
  <si>
    <t>PLTD_Kuala_Buayan</t>
  </si>
  <si>
    <t>PLTD_Sampurna</t>
  </si>
  <si>
    <t>PLTD_Aur_Kuning</t>
  </si>
  <si>
    <t>PLTD_Sandai</t>
  </si>
  <si>
    <t>PLTU_Sanggau_#01</t>
  </si>
  <si>
    <t>PLTU_Sanggau_#02</t>
  </si>
  <si>
    <t>PLTD_Semboja</t>
  </si>
  <si>
    <t>PLTD_Nanga_Tayap</t>
  </si>
  <si>
    <t>PLTD_Kantuk</t>
  </si>
  <si>
    <t>PLTD_Tumbang_Titi</t>
  </si>
  <si>
    <t>PLTD_Air_Hitam</t>
  </si>
  <si>
    <t>PLTD_Marau</t>
  </si>
  <si>
    <t>PLTD_Kuala_Jelai</t>
  </si>
  <si>
    <t>PLTD_Air_Upas</t>
  </si>
  <si>
    <t>PLTD_Balai_Karangan</t>
  </si>
  <si>
    <t>PLTD_Sekadau</t>
  </si>
  <si>
    <t>PLTMH_Batu_Menang</t>
  </si>
  <si>
    <t>PLTD_Manis_Mata</t>
  </si>
  <si>
    <t>PLTD_Senaning</t>
  </si>
  <si>
    <t>PLTD_Kudangan</t>
  </si>
  <si>
    <t>PLTD_Sinar_Pekayau</t>
  </si>
  <si>
    <t>PLTD_Jasa</t>
  </si>
  <si>
    <t>PLTD_Sukamara_#03_(MWM)</t>
  </si>
  <si>
    <t>PLTD_Sukamara_#04_(DEUTZ)</t>
  </si>
  <si>
    <t>PLTD_Sukamara_#05_(DEUTZ_AG)</t>
  </si>
  <si>
    <t>PLTD_Sukamara_#06_(MTU)</t>
  </si>
  <si>
    <t>PLTD_Sukamara_#07_(MITSUBITSI)</t>
  </si>
  <si>
    <t>PLTD_Sukamara_#08_(MITSUBITSI)</t>
  </si>
  <si>
    <t>PLTD_Sukamara_#09_(MITSUBITSI)</t>
  </si>
  <si>
    <t>PLTD_Sukamara_#01_(MAN)</t>
  </si>
  <si>
    <t>PLTD_Sukamara_#02_(MAN)</t>
  </si>
  <si>
    <t>PLTD_Balai_Riam</t>
  </si>
  <si>
    <t>PLTD_Balai_Sepuak</t>
  </si>
  <si>
    <t>PLTD_Kartamulia_Sukamara_Mitsubishi_Unit_78</t>
  </si>
  <si>
    <t>PLTD_Belitang</t>
  </si>
  <si>
    <t>PLTD_Tapin_Bini</t>
  </si>
  <si>
    <t>PLTU_Sintang_#01</t>
  </si>
  <si>
    <t>PLTU_Sintang_#02</t>
  </si>
  <si>
    <t>PLTU_Sintang_#03</t>
  </si>
  <si>
    <t>PLTD_Rayon_Nanga_Bulik</t>
  </si>
  <si>
    <t>PLTD_Simpang_Sepaku_Mitsubishi_Unit_9</t>
  </si>
  <si>
    <t>PLTD_Simpang_Sepaku_Mitsubishi_Unit_56</t>
  </si>
  <si>
    <t>PLTD_Menyurai</t>
  </si>
  <si>
    <t>PLTD_Nanga_Merakai</t>
  </si>
  <si>
    <t>PLTD_Kota_Baru</t>
  </si>
  <si>
    <t>PLTD_Ketungau</t>
  </si>
  <si>
    <t>PLTD_Nanga_Lebang</t>
  </si>
  <si>
    <t>PLTD_Nanga_Sayan</t>
  </si>
  <si>
    <t>PLTD_Kayan</t>
  </si>
  <si>
    <t>PLTD_Mentobi_Raya</t>
  </si>
  <si>
    <t>PLTU_Pangkalan_Bun_(PT._Eksploitasi_Energi_Indonesia)</t>
  </si>
  <si>
    <t>PLTD_Sidomulyo_Pinoh</t>
  </si>
  <si>
    <t>PLTD_Kumai</t>
  </si>
  <si>
    <t>PLTD_Pangkalan_Bun</t>
  </si>
  <si>
    <t>PLTD_Sewa_PGL_Pangkalan_Bun</t>
  </si>
  <si>
    <t>PLTD_Sewa_Kaltimex_Pangkalan_Bun</t>
  </si>
  <si>
    <t>PLTD_Kalan</t>
  </si>
  <si>
    <t>PLTD_Bora</t>
  </si>
  <si>
    <t>PLTMH_Bora</t>
  </si>
  <si>
    <t>PLTD_Nanga_Silat</t>
  </si>
  <si>
    <t>PLTD_Kenambui</t>
  </si>
  <si>
    <t>PLTD_Sewa_UPM_Pangkalan_Banteng</t>
  </si>
  <si>
    <t>PLTBm_Korintiga_Hutani</t>
  </si>
  <si>
    <t>PLTMH_Serawak_Energi_BHD_Badau_(B)</t>
  </si>
  <si>
    <t>PLTD_Seberuang</t>
  </si>
  <si>
    <t>PLTD_Badau</t>
  </si>
  <si>
    <t>PLTD_Pangkut</t>
  </si>
  <si>
    <t>PLTD_Tumbang_Manjul</t>
  </si>
  <si>
    <t>PLTD_Semitau</t>
  </si>
  <si>
    <t>PLTBm_Kotawaringin_Barat</t>
  </si>
  <si>
    <t>PLTD_Pulau_Majang</t>
  </si>
  <si>
    <t>PLTD_Nanga_Ella</t>
  </si>
  <si>
    <t>PLTD_ULD_Tewah</t>
  </si>
  <si>
    <t>PLTD_Belikai</t>
  </si>
  <si>
    <t>PLTD_Nibung</t>
  </si>
  <si>
    <t>PLTD_Tebidah</t>
  </si>
  <si>
    <t>PLTD_Rantau_Pulut</t>
  </si>
  <si>
    <t>PLTD_Sukamandang</t>
  </si>
  <si>
    <t>PLTD_Tontang</t>
  </si>
  <si>
    <t>PLTD_Manukung</t>
  </si>
  <si>
    <t>PLTD_Lanjak</t>
  </si>
  <si>
    <t>PLTD_Telaga_Pulang</t>
  </si>
  <si>
    <t>PLTD_Jongkong</t>
  </si>
  <si>
    <t>PLTD_Tepuai</t>
  </si>
  <si>
    <t>PLTD_Ujung_Said</t>
  </si>
  <si>
    <t>PLTD_ULD_Tumbang_Senamang</t>
  </si>
  <si>
    <t>PLTD_Serawai</t>
  </si>
  <si>
    <t>PLTBg_Sukajadi_Sawit_Mekar</t>
  </si>
  <si>
    <t>PLTD_Ulak_Pauk</t>
  </si>
  <si>
    <t>PLTBg_Maju_Aneka_Sawit</t>
  </si>
  <si>
    <t>PLTD_Kuala_Pembuang_#01_(MWM)</t>
  </si>
  <si>
    <t>PLTD_Kuala_Pembuang_#05_(MITSUBISHI)</t>
  </si>
  <si>
    <t>PLTD_Kuala_Pembuang_#06_(MITSUBISIH)</t>
  </si>
  <si>
    <t>PLTD_Kuala_Pembuang_#07_(MITSUBISHI)</t>
  </si>
  <si>
    <t>PLTD_Kuala_Pembuang_#08_(MITSUBISHI)</t>
  </si>
  <si>
    <t>PLTD_Kuala_Pembuang_#02_(DEUTZ_MWM)</t>
  </si>
  <si>
    <t>PLTD_Kuala_Pembuang_#03_(DEUTZ_MWM)</t>
  </si>
  <si>
    <t>PLTD_Kuala_Pembuang_#04_(DEUTZ_MWM)</t>
  </si>
  <si>
    <t>PLTD_Kuala_Pembuang_Unit_7</t>
  </si>
  <si>
    <t>PLTD_Kuala_Pembuang_Unit_9</t>
  </si>
  <si>
    <t>PLTBg_Unggul_Lestari</t>
  </si>
  <si>
    <t>PLTD_Embaloh</t>
  </si>
  <si>
    <t>PLTD_UPM_Parenggean</t>
  </si>
  <si>
    <t>PLTD_Bunut</t>
  </si>
  <si>
    <t>PLTD_ULD_Tumbang_Hiran</t>
  </si>
  <si>
    <t>PLTD_Kemangai</t>
  </si>
  <si>
    <t>PLTD_Piasak</t>
  </si>
  <si>
    <t>PLTD_Sawai</t>
  </si>
  <si>
    <t>PLTD_Rayon_Sampit</t>
  </si>
  <si>
    <t>PLTD_Sewa_Kaltimex_Sampit</t>
  </si>
  <si>
    <t>PLTD_ULD_Tumbang_Kaman</t>
  </si>
  <si>
    <t>PLTD_Nanga_Erak</t>
  </si>
  <si>
    <t>PLTD_Mendawai</t>
  </si>
  <si>
    <t>PLTD_ULD_Telaga</t>
  </si>
  <si>
    <t>PLTD_Pagatan</t>
  </si>
  <si>
    <t>PLTD_ULD_Tumbang_Talaken</t>
  </si>
  <si>
    <t>PLTD_ULD_Tumbang_Miri</t>
  </si>
  <si>
    <t>PLTU_Kalselteng_1_(PT._SKS_Listrik_Kalimantan)_#01</t>
  </si>
  <si>
    <t>PLTU_Kalselteng_1_(PT._SKS_Listrik_Kalimantan)_#02</t>
  </si>
  <si>
    <t>PLTD_ULD_Tumbang_Jutuh</t>
  </si>
  <si>
    <t>PLTD_Sebangau</t>
  </si>
  <si>
    <t>PLTD_ULD_Tumbang_Tambirah</t>
  </si>
  <si>
    <t>PLTD_ULD_Tumbang_Miwan</t>
  </si>
  <si>
    <t>PLTD_Kuala_Kurun_#03_MITSUBISHI)</t>
  </si>
  <si>
    <t>PLTD_Kuala_Kurun_#04_MITSUBISHI)</t>
  </si>
  <si>
    <t>PLTD_Kuala_Kurun_#05_MITSUBISHI)</t>
  </si>
  <si>
    <t>PLTD_Kuala_Kurun_Unit_2-3</t>
  </si>
  <si>
    <t>PLTD_Kuala_Kurun_Unit_4</t>
  </si>
  <si>
    <t>PLTD_Kuala_Kurun_#01_(MWM)</t>
  </si>
  <si>
    <t>PLTD_Kuala_Kurun_#02_(DEUTZ_MWM)</t>
  </si>
  <si>
    <t>PLTD_Kahayan/Area_Palangka_Raya</t>
  </si>
  <si>
    <t>PLTD_Sungai_Hanyu</t>
  </si>
  <si>
    <t>PLTU_Pulang_Pisau_#01</t>
  </si>
  <si>
    <t>PLTU_Pulang_Pisau_#02</t>
  </si>
  <si>
    <t>PLTD_Tumbang_Lahung</t>
  </si>
  <si>
    <t>PLTD_Pujon</t>
  </si>
  <si>
    <t>PLTD_Kuala_Kapuas</t>
  </si>
  <si>
    <t>PLTD_Timpah</t>
  </si>
  <si>
    <t>PLTD_Long_Apari</t>
  </si>
  <si>
    <t>PLTU_PT._Wijaya_Triutama_Plywood_Industri</t>
  </si>
  <si>
    <t>PLTG_Trisakti</t>
  </si>
  <si>
    <t>PLTD_Trisakti</t>
  </si>
  <si>
    <t>PLTD_Puruk_Cahu</t>
  </si>
  <si>
    <t>PLTD_Long_Pahangai</t>
  </si>
  <si>
    <t>PLTD_Muara_Laung</t>
  </si>
  <si>
    <t>PLTD_Tumpung_Laung</t>
  </si>
  <si>
    <t>PLTD_Buntok</t>
  </si>
  <si>
    <t>PLTD_Tanjung_Jawa</t>
  </si>
  <si>
    <t>PLTD_Babai</t>
  </si>
  <si>
    <t>PLTD_Mangkatip</t>
  </si>
  <si>
    <t>PLTD_Teluk_Betung</t>
  </si>
  <si>
    <t>PLTD_Damparan</t>
  </si>
  <si>
    <t>PLTD_Rangga_Ilung</t>
  </si>
  <si>
    <t>PLTD_Pendang</t>
  </si>
  <si>
    <t>PLTD_Muara_Teweh</t>
  </si>
  <si>
    <t>PLTD_Merawan_Lama</t>
  </si>
  <si>
    <t>PLTD_Montalat</t>
  </si>
  <si>
    <t>PLTD_Kayan_Hulu</t>
  </si>
  <si>
    <t>PLTD_Bundar</t>
  </si>
  <si>
    <t>PLTD_Luwe_Hulu</t>
  </si>
  <si>
    <t>PLTD_Sabuh</t>
  </si>
  <si>
    <t>PLTD_Muara_Plantau</t>
  </si>
  <si>
    <t>PLTA_IR._PM_Noor</t>
  </si>
  <si>
    <t>PLTD_Benangin</t>
  </si>
  <si>
    <t>PLTD_Asam_Asam</t>
  </si>
  <si>
    <t>PLTU_Asam_Asam_#01</t>
  </si>
  <si>
    <t>PLTU_Asam_Asam_#02</t>
  </si>
  <si>
    <t>PLTU_Asam_Asam_#03</t>
  </si>
  <si>
    <t>PLTU_Asam_Asam_#04</t>
  </si>
  <si>
    <t>PLTD_Kandui</t>
  </si>
  <si>
    <t>PLTU_Rimau_Electric</t>
  </si>
  <si>
    <t>PLTMG_Bangkanai_Blok_#01</t>
  </si>
  <si>
    <t>PLTMG_Bangkanai_Blok_#02</t>
  </si>
  <si>
    <t>PLTMG_Bangkanai_Blok_#03</t>
  </si>
  <si>
    <t>PLTMG_Bangkanai_Blok_#04</t>
  </si>
  <si>
    <t>PLTD_ULD_Rantau_Bujur</t>
  </si>
  <si>
    <t>PLTD_ULD_Benua_Riam</t>
  </si>
  <si>
    <t>PLTD_Long_Bagun</t>
  </si>
  <si>
    <t>PLTD_Long_Bagun_Pemkab</t>
  </si>
  <si>
    <t>PLTD_Panangkalaan</t>
  </si>
  <si>
    <t>PLTD_Barabai</t>
  </si>
  <si>
    <t>PLTU_Kalsel-1_(PT._Tanjung_Power_Indonesia)_#01</t>
  </si>
  <si>
    <t>PLTU_Kalsel-1_(PT._Tanjung_Power_Indonesia)_#02</t>
  </si>
  <si>
    <t>PLTU_PT._Makmur_Sejahtera_Wisesa</t>
  </si>
  <si>
    <t>PLTD_Maburai</t>
  </si>
  <si>
    <t>PLTD_Datah_Bilang</t>
  </si>
  <si>
    <t>PLTU_PT._Conch_South_Kalimantan_Cement_(SKC)</t>
  </si>
  <si>
    <t>PLTD_Gunung_Purei_Unit_123</t>
  </si>
  <si>
    <t>PLTD_Long_Iram</t>
  </si>
  <si>
    <t>PLTD_Long_Iram_Pemkab</t>
  </si>
  <si>
    <t>PLTD_Krayan</t>
  </si>
  <si>
    <t>PLTMH_Krayan_Pemkab</t>
  </si>
  <si>
    <t>PLTMH_Krayan</t>
  </si>
  <si>
    <t>PLTD_Dilang_Putih</t>
  </si>
  <si>
    <t>PLTBg_Suka_Damai</t>
  </si>
  <si>
    <t>PLTD_Sewa_Sentawar_Pemkab_Kubar</t>
  </si>
  <si>
    <t>PLTD_Sentawar</t>
  </si>
  <si>
    <t>PLTBg_Rea_Kaltim</t>
  </si>
  <si>
    <t>PLTD_Marabatuan</t>
  </si>
  <si>
    <t>PLTD_Muara_Komam</t>
  </si>
  <si>
    <t>PLTD_Kelumpang</t>
  </si>
  <si>
    <t>PLTD_Melak</t>
  </si>
  <si>
    <t>PLTD_Melak_Sewatama</t>
  </si>
  <si>
    <t>PLTD_Melak_Pemkab</t>
  </si>
  <si>
    <t>PLTD_Melak_Kaltimex</t>
  </si>
  <si>
    <t>PLTD_Batu_Sopang</t>
  </si>
  <si>
    <t>PLTD_Tabisaq</t>
  </si>
  <si>
    <t>PLTD_Tabang</t>
  </si>
  <si>
    <t>PLTD_Sengayam</t>
  </si>
  <si>
    <t>PLTU_Dua_Samudera_Perkasa_(DSP)</t>
  </si>
  <si>
    <t>PLTD_Lontar</t>
  </si>
  <si>
    <t>PLTD_Muara_Pahu</t>
  </si>
  <si>
    <t>PLTD_Kerang</t>
  </si>
  <si>
    <t>PLTD_Semaras</t>
  </si>
  <si>
    <t>PLTU_PT._Indocement_Tunggal_Perkasa</t>
  </si>
  <si>
    <t>PLTU_PT._Smart_Tarjun_Refinery</t>
  </si>
  <si>
    <t>PLTD_Long_Beluah</t>
  </si>
  <si>
    <t>PLTD_Tanjung_Isuy</t>
  </si>
  <si>
    <t>PLTD_Sei_Durian</t>
  </si>
  <si>
    <t>PLTD_Kerumputan</t>
  </si>
  <si>
    <t>PLTD_Tanah_Grogot</t>
  </si>
  <si>
    <t>PLTD_Sampanahan</t>
  </si>
  <si>
    <t>PLTD_Bakau</t>
  </si>
  <si>
    <t>PLTD_Kerasian</t>
  </si>
  <si>
    <t>PLTD_Geronggang</t>
  </si>
  <si>
    <t>PLTD_Kerayaan</t>
  </si>
  <si>
    <t>PLTD_Kotabaru</t>
  </si>
  <si>
    <t>PLTD_Sewa_Kaltimex_Kotabaru</t>
  </si>
  <si>
    <t>PLTD_Tanjung_Batu</t>
  </si>
  <si>
    <t>PLTD_Penyinggahan</t>
  </si>
  <si>
    <t>PLTD_Mara</t>
  </si>
  <si>
    <t>PLTD_Jantur</t>
  </si>
  <si>
    <t>PLTD_Gn._Batu_Besar</t>
  </si>
  <si>
    <t>PLTD_Muara_Kedang</t>
  </si>
  <si>
    <t>PLTD_Tanjung_Seloka</t>
  </si>
  <si>
    <t>PLTD_Mulyaharja</t>
  </si>
  <si>
    <t>PLTD_Muara_Aloh</t>
  </si>
  <si>
    <t>PLTD_Gemar_Baru</t>
  </si>
  <si>
    <t>PLTD_Gemar_Baru_Pemkab</t>
  </si>
  <si>
    <t>PLTD_Sei_Bali</t>
  </si>
  <si>
    <t>PLTD_Tanjung_Samalantakan</t>
  </si>
  <si>
    <t>PLTD_Semayang</t>
  </si>
  <si>
    <t>PLTD_Muara_Muntai</t>
  </si>
  <si>
    <t>PLTD_Lumbis_Ogong</t>
  </si>
  <si>
    <t>PLTS_Lumbis_Ogong_ESDM</t>
  </si>
  <si>
    <t>PLTD_Tanjung_Aru</t>
  </si>
  <si>
    <t>PLTD_Malinau</t>
  </si>
  <si>
    <t>PLTD_Malinau_Pemkab</t>
  </si>
  <si>
    <t>PLTD_Malinau_Kaltimex</t>
  </si>
  <si>
    <t>PLTD_Senyiur</t>
  </si>
  <si>
    <t>PLTD_Senyiur_Pemkab</t>
  </si>
  <si>
    <t>PLTD_Muara_Siran</t>
  </si>
  <si>
    <t>PLTD_Petung</t>
  </si>
  <si>
    <t>PLTD_Muara_Bengkal</t>
  </si>
  <si>
    <t>PLTD_Jenebora/Gresik</t>
  </si>
  <si>
    <t>PLTD_Long_Peso</t>
  </si>
  <si>
    <t>PLTU_Teluk_Balikpapan_#01</t>
  </si>
  <si>
    <t>PLTU_Teluk_Balikpapan_#02</t>
  </si>
  <si>
    <t>PLTU_Kariangau_(PT._Kariangau_Power)_#01</t>
  </si>
  <si>
    <t>PLTU_Kariangau_(PT._Kariangau_Power)_#02</t>
  </si>
  <si>
    <t>PLTD_Sedulang</t>
  </si>
  <si>
    <t>PLTD_Long_Segar</t>
  </si>
  <si>
    <t>PLTD_Batu_Ampar</t>
  </si>
  <si>
    <t>PLTU_PT._Kalimantan_Powerindo</t>
  </si>
  <si>
    <t>PLTD_Gunung_Malang</t>
  </si>
  <si>
    <t>PLTD_Muara_Wahau</t>
  </si>
  <si>
    <t>PLTD_Muara_Wahau_Altrak</t>
  </si>
  <si>
    <t>PLTD_CDE_Karang_Joang_(MFO)</t>
  </si>
  <si>
    <t>PLTD_KTT_Pemkab</t>
  </si>
  <si>
    <t>PLTD_KTT</t>
  </si>
  <si>
    <t>PLTD_Batakan_Unit</t>
  </si>
  <si>
    <t>PLTD_Cogindo_(MFO)</t>
  </si>
  <si>
    <t>PLTD_Tulin_Onsoi</t>
  </si>
  <si>
    <t>PLTS_Tulin_Onsoi_ESDM</t>
  </si>
  <si>
    <t>PLTD_Sebuku</t>
  </si>
  <si>
    <t>PLTS_Sebuku_ESDM</t>
  </si>
  <si>
    <t>PLTU_Rimba_Raya</t>
  </si>
  <si>
    <t>PLTD_Atap</t>
  </si>
  <si>
    <t>PLTGU_Tanjung_Batu_#01</t>
  </si>
  <si>
    <t>PLTGU_Tanjung_Batu_#02</t>
  </si>
  <si>
    <t>PLTGU_Tanjung_Batu_#03</t>
  </si>
  <si>
    <t>PLTG_Peaking_#01</t>
  </si>
  <si>
    <t>PLTG_Peaking_#02</t>
  </si>
  <si>
    <t>PLTU_Embalut_(PT._Cahaya_Fajar_Kaltim)_#01</t>
  </si>
  <si>
    <t>PLTU_Embalut_(PT._Cahaya_Fajar_Kaltim)_#02</t>
  </si>
  <si>
    <t>PLTU_Embalut_Ekspansi_(PT._Cahaya_Fajar_Kaltim)</t>
  </si>
  <si>
    <t>PLTU_Kaltim_4_(Ekspansi-2_Embalut)_#01</t>
  </si>
  <si>
    <t>PLTU_Kaltim_4_(Ekspansi-2_Embalut)_#02</t>
  </si>
  <si>
    <t>PLTD_Sekatak_Pemkab</t>
  </si>
  <si>
    <t>PLTD_Sekatak</t>
  </si>
  <si>
    <t>PLTU_Senoni_#01</t>
  </si>
  <si>
    <t>PLTU_Senoni_#02</t>
  </si>
  <si>
    <t>PLTD_Karang_Asam</t>
  </si>
  <si>
    <t>PLTD_Gunung_Sari</t>
  </si>
  <si>
    <t>PLTBm_Gunung_Sari_HHM</t>
  </si>
  <si>
    <t>PLTD_Kledang</t>
  </si>
  <si>
    <t>PLTG_Senipah_#01</t>
  </si>
  <si>
    <t>PLTG_Senipah_#02</t>
  </si>
  <si>
    <t>PLTGU_Senipah_(ST)</t>
  </si>
  <si>
    <t>PLTU_Mangkujenang</t>
  </si>
  <si>
    <t>PLTU_MT_Kaltim_(Muara_Jawa)_#01</t>
  </si>
  <si>
    <t>PLTU_MT_Kaltim_(Muara_Jawa)_#02</t>
  </si>
  <si>
    <t>PLTD_Merasa</t>
  </si>
  <si>
    <t>PLTG_Sambera_#01</t>
  </si>
  <si>
    <t>PLTG_Sambera_#02</t>
  </si>
  <si>
    <t>PLTD_Seimenggaris</t>
  </si>
  <si>
    <t>PLTS_Seimenggaris_ESDM</t>
  </si>
  <si>
    <t>PLTMG_Tanjung_Selor_Unit_2</t>
  </si>
  <si>
    <t>PLTMG_Tanjung_Selor_Unit_1</t>
  </si>
  <si>
    <t>PLTD_Selor</t>
  </si>
  <si>
    <t>PLTD_Selor_Sewatama</t>
  </si>
  <si>
    <t>PLTD_Selor_Makro</t>
  </si>
  <si>
    <t>PLTU_Tanjung_Redep_/_Berau_#02</t>
  </si>
  <si>
    <t>PLTU_Tanjung_Redep_/_Berau_#01</t>
  </si>
  <si>
    <t>PLTMG_Belimbing</t>
  </si>
  <si>
    <t>PLTMG_Bontang_Wartsila_#01</t>
  </si>
  <si>
    <t>PLTMG_MPP_Kaltim_#03</t>
  </si>
  <si>
    <t>PLTMG_MPP_Kaltim_#04</t>
  </si>
  <si>
    <t>PLTMG_MPP_Kaltim_#01</t>
  </si>
  <si>
    <t>PLTMG_MPP_Kaltim_#02</t>
  </si>
  <si>
    <t>PLTMG_Bontang_Wartsila_#02</t>
  </si>
  <si>
    <t>PLTD_Bontang</t>
  </si>
  <si>
    <t>PLTU_Kaltim_(FTP2)_Unit_1</t>
  </si>
  <si>
    <t>PLTU_Kaltim_(FTP2)_Unit_2</t>
  </si>
  <si>
    <t>PLTU_PT._Kaltim_Daya_Mandiri</t>
  </si>
  <si>
    <t>PLTD_Sambaliung</t>
  </si>
  <si>
    <t>PLTD_Samabliung_Kaltimex</t>
  </si>
  <si>
    <t>PLTU_PT._Sumber_Alam_Sekurau_(SAS)</t>
  </si>
  <si>
    <t>PLTD_Tanah_Merah</t>
  </si>
  <si>
    <t>PLTD_Sepaso</t>
  </si>
  <si>
    <t>PLTD_Sepaso_Pemkab</t>
  </si>
  <si>
    <t>PLTD_Muara_Pantuan</t>
  </si>
  <si>
    <t>PLTS_Kayan_Hulu_ESDM</t>
  </si>
  <si>
    <t>PLTD_Tarakan</t>
  </si>
  <si>
    <t>PLTD_Sewa_Tarakan</t>
  </si>
  <si>
    <t>PLTMG_Gunung_Belah_#01</t>
  </si>
  <si>
    <t>PLTMG_Gunung_Belah_#02</t>
  </si>
  <si>
    <t>PLTG_PLN_Tarakan_#01</t>
  </si>
  <si>
    <t>PLTMG_PLN_Tarakan</t>
  </si>
  <si>
    <t>PLTG_PLN_Tarakan_#02</t>
  </si>
  <si>
    <t>PLTU_PT._Idec_Abadi_Wood_Industries_(AWI)</t>
  </si>
  <si>
    <t>PLTU_Lati_(PT._Indo_Pusaka_Berau)</t>
  </si>
  <si>
    <t>PLTU_Sangatta_(PT._Kaltim_Prima_Coal)_Ex_Sektor_Mahakam</t>
  </si>
  <si>
    <t>PLTD_Nunukan</t>
  </si>
  <si>
    <t>PLTD_Nunukan_Pemkab</t>
  </si>
  <si>
    <t>PLTD_Karangan</t>
  </si>
  <si>
    <t>PLTBm_Karangan_DL</t>
  </si>
  <si>
    <t>PLTD_Pengadan</t>
  </si>
  <si>
    <t>PLTS_Sebatik_ESDM</t>
  </si>
  <si>
    <t>PLTD_Bunyu</t>
  </si>
  <si>
    <t>PLTD_Tubaan</t>
  </si>
  <si>
    <t>PLTD_Sebatik</t>
  </si>
  <si>
    <t>PLTS_Sebatik</t>
  </si>
  <si>
    <t>PLTD_Sangkulirang</t>
  </si>
  <si>
    <t>PLTD_Sangkulirang_Pemkab</t>
  </si>
  <si>
    <t>PLTD_Talisayan_Pemkab</t>
  </si>
  <si>
    <t>PLTD_Talisayan</t>
  </si>
  <si>
    <t>PLTD_Talisayan_PT_IPB</t>
  </si>
  <si>
    <t>PLTBm_Talisayan_DL</t>
  </si>
  <si>
    <t>PLTD_Derawan</t>
  </si>
  <si>
    <t>PLTS_Derawan</t>
  </si>
  <si>
    <t>PLTD_Batu_Putih</t>
  </si>
  <si>
    <t>PLTD_Biduk-Biduk</t>
  </si>
  <si>
    <t>Oil</t>
  </si>
  <si>
    <t>Coal</t>
  </si>
  <si>
    <t>Biomass</t>
  </si>
  <si>
    <t>Solar</t>
  </si>
  <si>
    <t>Run_of_River</t>
  </si>
  <si>
    <t>Gas</t>
  </si>
  <si>
    <t>plant_type</t>
  </si>
  <si>
    <t>$/MWh</t>
  </si>
  <si>
    <t>Wind</t>
  </si>
  <si>
    <t>Geothermal</t>
  </si>
  <si>
    <t>source: slwahid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</si>
</sst>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6DEC-E82B-4759-B164-0B82CBCCDB30}">
  <dimension ref="A1:I410"/>
  <sheetViews>
    <sheetView tabSelected="1" workbookViewId="0">
      <selection activeCell="C8" sqref="C8"/>
    </sheetView>
  </sheetViews>
  <sheetFormatPr defaultRowHeight="14.4" x14ac:dyDescent="0.3"/>
  <cols>
    <col min="6" max="6" width="68.109375" bestFit="1" customWidth="1"/>
    <col min="8" max="8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tr">
        <f>CONCATENATE(",",A1,",",B1,",",C1,",",D1,",",E1,",")</f>
        <v>,name,bus,p_nom,carrier,marginal_cost,</v>
      </c>
      <c r="H1" t="s">
        <v>419</v>
      </c>
      <c r="I1" t="s">
        <v>420</v>
      </c>
    </row>
    <row r="2" spans="1:9" x14ac:dyDescent="0.3">
      <c r="A2" t="s">
        <v>5</v>
      </c>
      <c r="B2">
        <v>4</v>
      </c>
      <c r="C2">
        <v>0.41199999999999998</v>
      </c>
      <c r="D2" t="s">
        <v>413</v>
      </c>
      <c r="E2">
        <f>_xlfn.XLOOKUP(D2,$H$2:$H$10,$I$2:$I$10)</f>
        <v>3</v>
      </c>
      <c r="F2" t="str">
        <f t="shared" ref="F2:F65" si="0">CONCATENATE(",",A2,",",B2,",",C2,",",D2,",",E2,",")</f>
        <v>,PLTD_Lemukutan,4,0.412,Oil,3,</v>
      </c>
      <c r="H2" t="s">
        <v>414</v>
      </c>
      <c r="I2">
        <v>0.13</v>
      </c>
    </row>
    <row r="3" spans="1:9" x14ac:dyDescent="0.3">
      <c r="A3" t="s">
        <v>6</v>
      </c>
      <c r="B3">
        <v>3</v>
      </c>
      <c r="C3">
        <v>125</v>
      </c>
      <c r="D3" t="s">
        <v>414</v>
      </c>
      <c r="E3">
        <f t="shared" ref="E3:E66" si="1">_xlfn.XLOOKUP(D3,$H$2:$H$10,$I$2:$I$10)</f>
        <v>0.13</v>
      </c>
      <c r="F3" t="str">
        <f t="shared" si="0"/>
        <v>,PLTU_Kalbar_1_Unit_1,3,125,Coal,0.13,</v>
      </c>
      <c r="H3" t="s">
        <v>413</v>
      </c>
      <c r="I3">
        <v>3</v>
      </c>
    </row>
    <row r="4" spans="1:9" x14ac:dyDescent="0.3">
      <c r="A4" t="s">
        <v>7</v>
      </c>
      <c r="B4">
        <v>2</v>
      </c>
      <c r="C4">
        <v>125</v>
      </c>
      <c r="D4" t="s">
        <v>414</v>
      </c>
      <c r="E4">
        <f t="shared" si="1"/>
        <v>0.13</v>
      </c>
      <c r="F4" t="str">
        <f t="shared" si="0"/>
        <v>,PLTU_Kalbar_1_Unit_2,2,125,Coal,0.13,</v>
      </c>
      <c r="H4" t="s">
        <v>418</v>
      </c>
      <c r="I4">
        <v>0.13</v>
      </c>
    </row>
    <row r="5" spans="1:9" x14ac:dyDescent="0.3">
      <c r="A5" t="s">
        <v>8</v>
      </c>
      <c r="B5">
        <v>11</v>
      </c>
      <c r="C5">
        <v>55</v>
      </c>
      <c r="D5" t="s">
        <v>414</v>
      </c>
      <c r="E5">
        <f t="shared" si="1"/>
        <v>0.13</v>
      </c>
      <c r="F5" t="str">
        <f t="shared" si="0"/>
        <v>,PLTU_Parit_Baru_Site_Bengkayang_#01,11,55,Coal,0.13,</v>
      </c>
      <c r="H5" t="s">
        <v>415</v>
      </c>
      <c r="I5">
        <v>3</v>
      </c>
    </row>
    <row r="6" spans="1:9" x14ac:dyDescent="0.3">
      <c r="A6" t="s">
        <v>9</v>
      </c>
      <c r="B6">
        <v>11</v>
      </c>
      <c r="C6">
        <v>55</v>
      </c>
      <c r="D6" t="s">
        <v>414</v>
      </c>
      <c r="E6">
        <f t="shared" si="1"/>
        <v>0.13</v>
      </c>
      <c r="F6" t="str">
        <f t="shared" si="0"/>
        <v>,PLTU_Parit_Baru_Site_Bengkayang_#02,11,55,Coal,0.13,</v>
      </c>
      <c r="H6" t="s">
        <v>417</v>
      </c>
      <c r="I6">
        <v>3</v>
      </c>
    </row>
    <row r="7" spans="1:9" x14ac:dyDescent="0.3">
      <c r="A7" t="s">
        <v>10</v>
      </c>
      <c r="B7">
        <v>1</v>
      </c>
      <c r="C7">
        <v>0.16</v>
      </c>
      <c r="D7" t="s">
        <v>413</v>
      </c>
      <c r="E7">
        <f t="shared" si="1"/>
        <v>3</v>
      </c>
      <c r="F7" t="str">
        <f t="shared" si="0"/>
        <v>,PLTD_Area_Singkawang,1,0.16,Oil,3,</v>
      </c>
      <c r="H7" t="s">
        <v>422</v>
      </c>
      <c r="I7">
        <v>0.5</v>
      </c>
    </row>
    <row r="8" spans="1:9" x14ac:dyDescent="0.3">
      <c r="A8" t="s">
        <v>11</v>
      </c>
      <c r="B8">
        <v>1</v>
      </c>
      <c r="C8">
        <v>18.399999999999999</v>
      </c>
      <c r="D8" t="s">
        <v>413</v>
      </c>
      <c r="E8">
        <f t="shared" si="1"/>
        <v>3</v>
      </c>
      <c r="F8" t="str">
        <f t="shared" si="0"/>
        <v>,PLTD_Sei_Wie,1,18.4,Oil,3,</v>
      </c>
      <c r="H8" t="s">
        <v>416</v>
      </c>
      <c r="I8">
        <v>0.37</v>
      </c>
    </row>
    <row r="9" spans="1:9" x14ac:dyDescent="0.3">
      <c r="A9" t="s">
        <v>12</v>
      </c>
      <c r="B9">
        <v>1</v>
      </c>
      <c r="C9">
        <v>5.585</v>
      </c>
      <c r="D9" t="s">
        <v>413</v>
      </c>
      <c r="E9">
        <f t="shared" si="1"/>
        <v>3</v>
      </c>
      <c r="F9" t="str">
        <f t="shared" si="0"/>
        <v>,PLTD_Sudirman,1,5.585,Oil,3,</v>
      </c>
      <c r="H9" t="s">
        <v>421</v>
      </c>
      <c r="I9">
        <v>0</v>
      </c>
    </row>
    <row r="10" spans="1:9" x14ac:dyDescent="0.3">
      <c r="A10" t="s">
        <v>13</v>
      </c>
      <c r="B10">
        <v>5</v>
      </c>
      <c r="C10">
        <v>0.5</v>
      </c>
      <c r="D10" t="s">
        <v>413</v>
      </c>
      <c r="E10">
        <f t="shared" si="1"/>
        <v>3</v>
      </c>
      <c r="F10" t="str">
        <f t="shared" si="0"/>
        <v>,PLTD_Sepuk_Laut,5,0.5,Oil,3,</v>
      </c>
    </row>
    <row r="11" spans="1:9" x14ac:dyDescent="0.3">
      <c r="A11" t="s">
        <v>14</v>
      </c>
      <c r="B11">
        <v>5</v>
      </c>
      <c r="C11">
        <v>0.77</v>
      </c>
      <c r="D11" t="s">
        <v>413</v>
      </c>
      <c r="E11">
        <f t="shared" si="1"/>
        <v>3</v>
      </c>
      <c r="F11" t="str">
        <f t="shared" si="0"/>
        <v>,PLTD_Tanjung_Saleh,5,0.77,Oil,3,</v>
      </c>
      <c r="H11" t="s">
        <v>423</v>
      </c>
    </row>
    <row r="12" spans="1:9" x14ac:dyDescent="0.3">
      <c r="A12" t="s">
        <v>15</v>
      </c>
      <c r="B12">
        <v>5</v>
      </c>
      <c r="C12">
        <v>100</v>
      </c>
      <c r="D12" t="s">
        <v>413</v>
      </c>
      <c r="E12">
        <f t="shared" si="1"/>
        <v>3</v>
      </c>
      <c r="F12" t="str">
        <f t="shared" si="0"/>
        <v>,PLTMG_MPP_PLN_Batam_(MPP_Pontianak),5,100,Oil,3,</v>
      </c>
    </row>
    <row r="13" spans="1:9" x14ac:dyDescent="0.3">
      <c r="A13" t="s">
        <v>16</v>
      </c>
      <c r="B13">
        <v>5</v>
      </c>
      <c r="C13">
        <v>3.375</v>
      </c>
      <c r="D13" t="s">
        <v>413</v>
      </c>
      <c r="E13">
        <f t="shared" si="1"/>
        <v>3</v>
      </c>
      <c r="F13" t="str">
        <f t="shared" si="0"/>
        <v>,PLTD_Padang_Tikar,5,3.375,Oil,3,</v>
      </c>
    </row>
    <row r="14" spans="1:9" x14ac:dyDescent="0.3">
      <c r="A14" t="s">
        <v>17</v>
      </c>
      <c r="B14">
        <v>5</v>
      </c>
      <c r="C14">
        <v>10</v>
      </c>
      <c r="D14" t="s">
        <v>415</v>
      </c>
      <c r="E14">
        <f t="shared" si="1"/>
        <v>3</v>
      </c>
      <c r="F14" t="str">
        <f t="shared" si="0"/>
        <v>,PLTBm_PT._Rezeki,5,10,Biomass,3,</v>
      </c>
    </row>
    <row r="15" spans="1:9" x14ac:dyDescent="0.3">
      <c r="A15" t="s">
        <v>18</v>
      </c>
      <c r="B15">
        <v>0</v>
      </c>
      <c r="C15">
        <v>4.0949999999999998</v>
      </c>
      <c r="D15" t="s">
        <v>413</v>
      </c>
      <c r="E15">
        <f t="shared" si="1"/>
        <v>3</v>
      </c>
      <c r="F15" t="str">
        <f t="shared" si="0"/>
        <v>,PLTD_Sambas,0,4.095,Oil,3,</v>
      </c>
    </row>
    <row r="16" spans="1:9" x14ac:dyDescent="0.3">
      <c r="A16" t="s">
        <v>19</v>
      </c>
      <c r="B16">
        <v>7</v>
      </c>
      <c r="C16">
        <v>49.9</v>
      </c>
      <c r="D16" t="s">
        <v>413</v>
      </c>
      <c r="E16">
        <f t="shared" si="1"/>
        <v>3</v>
      </c>
      <c r="F16" t="str">
        <f t="shared" si="0"/>
        <v>,PLTD_Siantan,7,49.9,Oil,3,</v>
      </c>
    </row>
    <row r="17" spans="1:6" x14ac:dyDescent="0.3">
      <c r="A17" t="s">
        <v>20</v>
      </c>
      <c r="B17">
        <v>7</v>
      </c>
      <c r="C17">
        <v>34</v>
      </c>
      <c r="D17" t="s">
        <v>413</v>
      </c>
      <c r="E17">
        <f t="shared" si="1"/>
        <v>3</v>
      </c>
      <c r="F17" t="str">
        <f t="shared" si="0"/>
        <v>,PLTG_Siantan,7,34,Oil,3,</v>
      </c>
    </row>
    <row r="18" spans="1:6" x14ac:dyDescent="0.3">
      <c r="A18" t="s">
        <v>21</v>
      </c>
      <c r="B18">
        <v>6</v>
      </c>
      <c r="C18">
        <v>50.4</v>
      </c>
      <c r="D18" t="s">
        <v>413</v>
      </c>
      <c r="E18">
        <f t="shared" si="1"/>
        <v>3</v>
      </c>
      <c r="F18" t="str">
        <f t="shared" si="0"/>
        <v>,PLTD_Sei_Raya,6,50.4,Oil,3,</v>
      </c>
    </row>
    <row r="19" spans="1:6" x14ac:dyDescent="0.3">
      <c r="A19" t="s">
        <v>22</v>
      </c>
      <c r="B19">
        <v>8</v>
      </c>
      <c r="C19">
        <v>5</v>
      </c>
      <c r="D19" t="s">
        <v>415</v>
      </c>
      <c r="E19">
        <f t="shared" si="1"/>
        <v>3</v>
      </c>
      <c r="F19" t="str">
        <f t="shared" si="0"/>
        <v>,PLTBm_PT_Harjohn_Timber,8,5,Biomass,3,</v>
      </c>
    </row>
    <row r="20" spans="1:6" x14ac:dyDescent="0.3">
      <c r="A20" t="s">
        <v>23</v>
      </c>
      <c r="B20">
        <v>8</v>
      </c>
      <c r="C20">
        <v>1.196</v>
      </c>
      <c r="D20" t="s">
        <v>413</v>
      </c>
      <c r="E20">
        <f t="shared" si="1"/>
        <v>3</v>
      </c>
      <c r="F20" t="str">
        <f t="shared" si="0"/>
        <v>,PLTD_Dusun_Besar,8,1.196,Oil,3,</v>
      </c>
    </row>
    <row r="21" spans="1:6" x14ac:dyDescent="0.3">
      <c r="A21" t="s">
        <v>24</v>
      </c>
      <c r="B21">
        <v>11</v>
      </c>
      <c r="C21">
        <v>0.5</v>
      </c>
      <c r="D21" t="s">
        <v>413</v>
      </c>
      <c r="E21">
        <f t="shared" si="1"/>
        <v>3</v>
      </c>
      <c r="F21" t="str">
        <f t="shared" si="0"/>
        <v>,PLTD_Bengkayang,11,0.5,Oil,3,</v>
      </c>
    </row>
    <row r="22" spans="1:6" x14ac:dyDescent="0.3">
      <c r="A22" t="s">
        <v>25</v>
      </c>
      <c r="B22">
        <v>11</v>
      </c>
      <c r="C22">
        <v>0.57599999999999996</v>
      </c>
      <c r="D22" t="s">
        <v>413</v>
      </c>
      <c r="E22">
        <f t="shared" si="1"/>
        <v>3</v>
      </c>
      <c r="F22" t="str">
        <f t="shared" si="0"/>
        <v>,PLTD_Batu_Ampar_1,11,0.576,Oil,3,</v>
      </c>
    </row>
    <row r="23" spans="1:6" x14ac:dyDescent="0.3">
      <c r="A23" t="s">
        <v>26</v>
      </c>
      <c r="B23">
        <v>11</v>
      </c>
      <c r="C23">
        <v>0.08</v>
      </c>
      <c r="D23" t="s">
        <v>416</v>
      </c>
      <c r="E23">
        <f t="shared" si="1"/>
        <v>0.37</v>
      </c>
      <c r="F23" t="str">
        <f t="shared" si="0"/>
        <v>,PLTS_Temajuk,11,0.08,Solar,0.37,</v>
      </c>
    </row>
    <row r="24" spans="1:6" x14ac:dyDescent="0.3">
      <c r="A24" t="s">
        <v>27</v>
      </c>
      <c r="B24">
        <v>11</v>
      </c>
      <c r="C24">
        <v>0.75</v>
      </c>
      <c r="D24" t="s">
        <v>413</v>
      </c>
      <c r="E24">
        <f t="shared" si="1"/>
        <v>3</v>
      </c>
      <c r="F24" t="str">
        <f t="shared" si="0"/>
        <v>,PLTD_Temajuk,11,0.75,Oil,3,</v>
      </c>
    </row>
    <row r="25" spans="1:6" x14ac:dyDescent="0.3">
      <c r="A25" t="s">
        <v>28</v>
      </c>
      <c r="B25">
        <v>11</v>
      </c>
      <c r="C25">
        <v>0.22500000000000001</v>
      </c>
      <c r="D25" t="s">
        <v>417</v>
      </c>
      <c r="E25">
        <f t="shared" si="1"/>
        <v>3</v>
      </c>
      <c r="F25" t="str">
        <f t="shared" si="0"/>
        <v>,PLTMH_Sajingan,11,0.225,Run_of_River,3,</v>
      </c>
    </row>
    <row r="26" spans="1:6" x14ac:dyDescent="0.3">
      <c r="A26" t="s">
        <v>29</v>
      </c>
      <c r="B26">
        <v>12</v>
      </c>
      <c r="C26">
        <v>0.8</v>
      </c>
      <c r="D26" t="s">
        <v>417</v>
      </c>
      <c r="E26">
        <f t="shared" si="1"/>
        <v>3</v>
      </c>
      <c r="F26" t="str">
        <f t="shared" si="0"/>
        <v>,PLTMH_Serawak_Energi_BHD_Sajingan_(B),12,0.8,Run_of_River,3,</v>
      </c>
    </row>
    <row r="27" spans="1:6" x14ac:dyDescent="0.3">
      <c r="A27" t="s">
        <v>30</v>
      </c>
      <c r="B27">
        <v>9</v>
      </c>
      <c r="C27">
        <v>1.0840000000000001</v>
      </c>
      <c r="D27" t="s">
        <v>413</v>
      </c>
      <c r="E27">
        <f t="shared" si="1"/>
        <v>3</v>
      </c>
      <c r="F27" t="str">
        <f t="shared" si="0"/>
        <v>,PLTD_Tanjung_Satai,9,1.084,Oil,3,</v>
      </c>
    </row>
    <row r="28" spans="1:6" x14ac:dyDescent="0.3">
      <c r="A28" t="s">
        <v>31</v>
      </c>
      <c r="B28">
        <v>11</v>
      </c>
      <c r="C28">
        <v>1.5</v>
      </c>
      <c r="D28" t="s">
        <v>417</v>
      </c>
      <c r="E28">
        <f t="shared" si="1"/>
        <v>3</v>
      </c>
      <c r="F28" t="str">
        <f t="shared" si="0"/>
        <v>,PLTMH_Merasap,11,1.5,Run_of_River,3,</v>
      </c>
    </row>
    <row r="29" spans="1:6" x14ac:dyDescent="0.3">
      <c r="A29" t="s">
        <v>32</v>
      </c>
      <c r="B29">
        <v>9</v>
      </c>
      <c r="C29">
        <v>0.44</v>
      </c>
      <c r="D29" t="s">
        <v>413</v>
      </c>
      <c r="E29">
        <f t="shared" si="1"/>
        <v>3</v>
      </c>
      <c r="F29" t="str">
        <f t="shared" si="0"/>
        <v>,PLTD_Pulau_Limbung,9,0.44,Oil,3,</v>
      </c>
    </row>
    <row r="30" spans="1:6" x14ac:dyDescent="0.3">
      <c r="A30" t="s">
        <v>33</v>
      </c>
      <c r="B30">
        <v>9</v>
      </c>
      <c r="C30">
        <v>0.06</v>
      </c>
      <c r="D30" t="s">
        <v>416</v>
      </c>
      <c r="E30">
        <f t="shared" si="1"/>
        <v>0.37</v>
      </c>
      <c r="F30" t="str">
        <f t="shared" si="0"/>
        <v>,PLTS_Pulau_Limbung,9,0.06,Solar,0.37,</v>
      </c>
    </row>
    <row r="31" spans="1:6" x14ac:dyDescent="0.3">
      <c r="A31" t="s">
        <v>34</v>
      </c>
      <c r="B31">
        <v>11</v>
      </c>
      <c r="C31">
        <v>1.72</v>
      </c>
      <c r="D31" t="s">
        <v>413</v>
      </c>
      <c r="E31">
        <f t="shared" si="1"/>
        <v>3</v>
      </c>
      <c r="F31" t="str">
        <f t="shared" si="0"/>
        <v>,PLTD_Ngabang,11,1.72,Oil,3,</v>
      </c>
    </row>
    <row r="32" spans="1:6" x14ac:dyDescent="0.3">
      <c r="A32" t="s">
        <v>35</v>
      </c>
      <c r="B32">
        <v>9</v>
      </c>
      <c r="C32">
        <v>10</v>
      </c>
      <c r="D32" t="s">
        <v>414</v>
      </c>
      <c r="E32">
        <f t="shared" si="1"/>
        <v>0.13</v>
      </c>
      <c r="F32" t="str">
        <f t="shared" si="0"/>
        <v>,PLTU_Ketapang_#01,9,10,Coal,0.13,</v>
      </c>
    </row>
    <row r="33" spans="1:6" x14ac:dyDescent="0.3">
      <c r="A33" t="s">
        <v>36</v>
      </c>
      <c r="B33">
        <v>9</v>
      </c>
      <c r="C33">
        <v>10</v>
      </c>
      <c r="D33" t="s">
        <v>414</v>
      </c>
      <c r="E33">
        <f t="shared" si="1"/>
        <v>0.13</v>
      </c>
      <c r="F33" t="str">
        <f t="shared" si="0"/>
        <v>,PLTU_Ketapang_#02,9,10,Coal,0.13,</v>
      </c>
    </row>
    <row r="34" spans="1:6" x14ac:dyDescent="0.3">
      <c r="A34" t="s">
        <v>37</v>
      </c>
      <c r="B34">
        <v>9</v>
      </c>
      <c r="C34">
        <v>7.98</v>
      </c>
      <c r="D34" t="s">
        <v>413</v>
      </c>
      <c r="E34">
        <f t="shared" si="1"/>
        <v>3</v>
      </c>
      <c r="F34" t="str">
        <f t="shared" si="0"/>
        <v>,PLTD_Teluk_Melano,9,7.98,Oil,3,</v>
      </c>
    </row>
    <row r="35" spans="1:6" x14ac:dyDescent="0.3">
      <c r="A35" t="s">
        <v>38</v>
      </c>
      <c r="B35">
        <v>9</v>
      </c>
      <c r="C35">
        <v>7.5</v>
      </c>
      <c r="D35" t="s">
        <v>414</v>
      </c>
      <c r="E35">
        <f t="shared" si="1"/>
        <v>0.13</v>
      </c>
      <c r="F35" t="str">
        <f t="shared" si="0"/>
        <v>,PLTU_Tembilok_(IPP_Ketapang)_#01,9,7.5,Coal,0.13,</v>
      </c>
    </row>
    <row r="36" spans="1:6" x14ac:dyDescent="0.3">
      <c r="A36" t="s">
        <v>39</v>
      </c>
      <c r="B36">
        <v>9</v>
      </c>
      <c r="C36">
        <v>7.5</v>
      </c>
      <c r="D36" t="s">
        <v>414</v>
      </c>
      <c r="E36">
        <f t="shared" si="1"/>
        <v>0.13</v>
      </c>
      <c r="F36" t="str">
        <f t="shared" si="0"/>
        <v>,PLTU_Tembilok_(IPP_Ketapang)_#02,9,7.5,Coal,0.13,</v>
      </c>
    </row>
    <row r="37" spans="1:6" x14ac:dyDescent="0.3">
      <c r="A37" t="s">
        <v>40</v>
      </c>
      <c r="B37">
        <v>9</v>
      </c>
      <c r="C37">
        <v>3.5</v>
      </c>
      <c r="D37" t="s">
        <v>415</v>
      </c>
      <c r="E37">
        <f t="shared" si="1"/>
        <v>3</v>
      </c>
      <c r="F37" t="str">
        <f t="shared" si="0"/>
        <v>,PLTBm_PT_Alas_Kusuma,9,3.5,Biomass,3,</v>
      </c>
    </row>
    <row r="38" spans="1:6" x14ac:dyDescent="0.3">
      <c r="A38" t="s">
        <v>41</v>
      </c>
      <c r="B38">
        <v>9</v>
      </c>
      <c r="C38">
        <v>14.798999999999999</v>
      </c>
      <c r="D38" t="s">
        <v>413</v>
      </c>
      <c r="E38">
        <f t="shared" si="1"/>
        <v>3</v>
      </c>
      <c r="F38" t="str">
        <f t="shared" si="0"/>
        <v>,PLTD_Sukaharja,9,14.799,Oil,3,</v>
      </c>
    </row>
    <row r="39" spans="1:6" x14ac:dyDescent="0.3">
      <c r="A39" t="s">
        <v>42</v>
      </c>
      <c r="B39">
        <v>10</v>
      </c>
      <c r="C39">
        <v>0.28000000000000003</v>
      </c>
      <c r="D39" t="s">
        <v>413</v>
      </c>
      <c r="E39">
        <f t="shared" si="1"/>
        <v>3</v>
      </c>
      <c r="F39" t="str">
        <f t="shared" si="0"/>
        <v>,PLTD_Cempaka_Putih,10,0.28,Oil,3,</v>
      </c>
    </row>
    <row r="40" spans="1:6" x14ac:dyDescent="0.3">
      <c r="A40" t="s">
        <v>43</v>
      </c>
      <c r="B40">
        <v>10</v>
      </c>
      <c r="C40">
        <v>0.04</v>
      </c>
      <c r="D40" t="s">
        <v>416</v>
      </c>
      <c r="E40">
        <f t="shared" si="1"/>
        <v>0.37</v>
      </c>
      <c r="F40" t="str">
        <f t="shared" si="0"/>
        <v>,PLTS_Sidding,10,0.04,Solar,0.37,</v>
      </c>
    </row>
    <row r="41" spans="1:6" x14ac:dyDescent="0.3">
      <c r="A41" t="s">
        <v>44</v>
      </c>
      <c r="B41">
        <v>9</v>
      </c>
      <c r="C41">
        <v>0.36799999999999999</v>
      </c>
      <c r="D41" t="s">
        <v>413</v>
      </c>
      <c r="E41">
        <f t="shared" si="1"/>
        <v>3</v>
      </c>
      <c r="F41" t="str">
        <f t="shared" si="0"/>
        <v>,PLTD_Teraju,9,0.368,Oil,3,</v>
      </c>
    </row>
    <row r="42" spans="1:6" x14ac:dyDescent="0.3">
      <c r="A42" t="s">
        <v>45</v>
      </c>
      <c r="B42">
        <v>9</v>
      </c>
      <c r="C42">
        <v>0.82299999999999995</v>
      </c>
      <c r="D42" t="s">
        <v>413</v>
      </c>
      <c r="E42">
        <f t="shared" si="1"/>
        <v>3</v>
      </c>
      <c r="F42" t="str">
        <f t="shared" si="0"/>
        <v>,PLTD_Kendawangan_Kanan,9,0.823,Oil,3,</v>
      </c>
    </row>
    <row r="43" spans="1:6" x14ac:dyDescent="0.3">
      <c r="A43" t="s">
        <v>46</v>
      </c>
      <c r="B43">
        <v>9</v>
      </c>
      <c r="C43">
        <v>0.04</v>
      </c>
      <c r="D43" t="s">
        <v>413</v>
      </c>
      <c r="E43">
        <f t="shared" si="1"/>
        <v>3</v>
      </c>
      <c r="F43" t="str">
        <f t="shared" si="0"/>
        <v>,PLTD_Ulak_Medang,9,0.04,Oil,3,</v>
      </c>
    </row>
    <row r="44" spans="1:6" x14ac:dyDescent="0.3">
      <c r="A44" t="s">
        <v>47</v>
      </c>
      <c r="B44">
        <v>10</v>
      </c>
      <c r="C44">
        <v>90</v>
      </c>
      <c r="D44" t="s">
        <v>417</v>
      </c>
      <c r="E44">
        <f t="shared" si="1"/>
        <v>3</v>
      </c>
      <c r="F44" t="str">
        <f t="shared" si="0"/>
        <v>,PLTA_SESCO_275,10,90,Run_of_River,3,</v>
      </c>
    </row>
    <row r="45" spans="1:6" x14ac:dyDescent="0.3">
      <c r="A45" t="s">
        <v>48</v>
      </c>
      <c r="B45">
        <v>12</v>
      </c>
      <c r="C45">
        <v>1.1200000000000001</v>
      </c>
      <c r="D45" t="s">
        <v>417</v>
      </c>
      <c r="E45">
        <f t="shared" si="1"/>
        <v>3</v>
      </c>
      <c r="F45" t="str">
        <f t="shared" si="0"/>
        <v>,PLTMH_Serawak_Energi_BHD_Balai_Karangan_(B),12,1.12,Run_of_River,3,</v>
      </c>
    </row>
    <row r="46" spans="1:6" x14ac:dyDescent="0.3">
      <c r="A46" t="s">
        <v>49</v>
      </c>
      <c r="B46">
        <v>9</v>
      </c>
      <c r="C46">
        <v>3.0089999999999999</v>
      </c>
      <c r="D46" t="s">
        <v>413</v>
      </c>
      <c r="E46">
        <f t="shared" si="1"/>
        <v>3</v>
      </c>
      <c r="F46" t="str">
        <f t="shared" si="0"/>
        <v>,PLTD_Balai_Bekuak,9,3.009,Oil,3,</v>
      </c>
    </row>
    <row r="47" spans="1:6" x14ac:dyDescent="0.3">
      <c r="A47" t="s">
        <v>50</v>
      </c>
      <c r="B47">
        <v>9</v>
      </c>
      <c r="C47">
        <v>1.5740000000000001</v>
      </c>
      <c r="D47" t="s">
        <v>413</v>
      </c>
      <c r="E47">
        <f t="shared" si="1"/>
        <v>3</v>
      </c>
      <c r="F47" t="str">
        <f t="shared" si="0"/>
        <v>,PLTD_Kuala_Buayan,9,1.574,Oil,3,</v>
      </c>
    </row>
    <row r="48" spans="1:6" x14ac:dyDescent="0.3">
      <c r="A48" t="s">
        <v>51</v>
      </c>
      <c r="B48">
        <v>9</v>
      </c>
      <c r="C48">
        <v>0.23599999999999999</v>
      </c>
      <c r="D48" t="s">
        <v>413</v>
      </c>
      <c r="E48">
        <f t="shared" si="1"/>
        <v>3</v>
      </c>
      <c r="F48" t="str">
        <f t="shared" si="0"/>
        <v>,PLTD_Sampurna,9,0.236,Oil,3,</v>
      </c>
    </row>
    <row r="49" spans="1:6" x14ac:dyDescent="0.3">
      <c r="A49" t="s">
        <v>52</v>
      </c>
      <c r="B49">
        <v>9</v>
      </c>
      <c r="C49">
        <v>2.7549999999999999</v>
      </c>
      <c r="D49" t="s">
        <v>413</v>
      </c>
      <c r="E49">
        <f t="shared" si="1"/>
        <v>3</v>
      </c>
      <c r="F49" t="str">
        <f t="shared" si="0"/>
        <v>,PLTD_Aur_Kuning,9,2.755,Oil,3,</v>
      </c>
    </row>
    <row r="50" spans="1:6" x14ac:dyDescent="0.3">
      <c r="A50" t="s">
        <v>53</v>
      </c>
      <c r="B50">
        <v>9</v>
      </c>
      <c r="C50">
        <v>1.4379999999999999</v>
      </c>
      <c r="D50" t="s">
        <v>413</v>
      </c>
      <c r="E50">
        <f t="shared" si="1"/>
        <v>3</v>
      </c>
      <c r="F50" t="str">
        <f t="shared" si="0"/>
        <v>,PLTD_Sandai,9,1.438,Oil,3,</v>
      </c>
    </row>
    <row r="51" spans="1:6" x14ac:dyDescent="0.3">
      <c r="A51" t="s">
        <v>54</v>
      </c>
      <c r="B51">
        <v>9</v>
      </c>
      <c r="C51">
        <v>7</v>
      </c>
      <c r="D51" t="s">
        <v>414</v>
      </c>
      <c r="E51">
        <f t="shared" si="1"/>
        <v>0.13</v>
      </c>
      <c r="F51" t="str">
        <f t="shared" si="0"/>
        <v>,PLTU_Sanggau_#01,9,7,Coal,0.13,</v>
      </c>
    </row>
    <row r="52" spans="1:6" x14ac:dyDescent="0.3">
      <c r="A52" t="s">
        <v>55</v>
      </c>
      <c r="B52">
        <v>9</v>
      </c>
      <c r="C52">
        <v>7</v>
      </c>
      <c r="D52" t="s">
        <v>414</v>
      </c>
      <c r="E52">
        <f t="shared" si="1"/>
        <v>0.13</v>
      </c>
      <c r="F52" t="str">
        <f t="shared" si="0"/>
        <v>,PLTU_Sanggau_#02,9,7,Coal,0.13,</v>
      </c>
    </row>
    <row r="53" spans="1:6" x14ac:dyDescent="0.3">
      <c r="A53" t="s">
        <v>56</v>
      </c>
      <c r="B53">
        <v>10</v>
      </c>
      <c r="C53">
        <v>6</v>
      </c>
      <c r="D53" t="s">
        <v>413</v>
      </c>
      <c r="E53">
        <f t="shared" si="1"/>
        <v>3</v>
      </c>
      <c r="F53" t="str">
        <f t="shared" si="0"/>
        <v>,PLTD_Semboja,10,6,Oil,3,</v>
      </c>
    </row>
    <row r="54" spans="1:6" x14ac:dyDescent="0.3">
      <c r="A54" t="s">
        <v>57</v>
      </c>
      <c r="B54">
        <v>9</v>
      </c>
      <c r="C54">
        <v>0.75</v>
      </c>
      <c r="D54" t="s">
        <v>413</v>
      </c>
      <c r="E54">
        <f t="shared" si="1"/>
        <v>3</v>
      </c>
      <c r="F54" t="str">
        <f t="shared" si="0"/>
        <v>,PLTD_Nanga_Tayap,9,0.75,Oil,3,</v>
      </c>
    </row>
    <row r="55" spans="1:6" x14ac:dyDescent="0.3">
      <c r="A55" t="s">
        <v>58</v>
      </c>
      <c r="B55">
        <v>10</v>
      </c>
      <c r="C55">
        <v>0.14000000000000001</v>
      </c>
      <c r="D55" t="s">
        <v>413</v>
      </c>
      <c r="E55">
        <f t="shared" si="1"/>
        <v>3</v>
      </c>
      <c r="F55" t="str">
        <f t="shared" si="0"/>
        <v>,PLTD_Kantuk,10,0.14,Oil,3,</v>
      </c>
    </row>
    <row r="56" spans="1:6" x14ac:dyDescent="0.3">
      <c r="A56" t="s">
        <v>59</v>
      </c>
      <c r="B56">
        <v>9</v>
      </c>
      <c r="C56">
        <v>1.35</v>
      </c>
      <c r="D56" t="s">
        <v>413</v>
      </c>
      <c r="E56">
        <f t="shared" si="1"/>
        <v>3</v>
      </c>
      <c r="F56" t="str">
        <f t="shared" si="0"/>
        <v>,PLTD_Tumbang_Titi,9,1.35,Oil,3,</v>
      </c>
    </row>
    <row r="57" spans="1:6" x14ac:dyDescent="0.3">
      <c r="A57" t="s">
        <v>60</v>
      </c>
      <c r="B57">
        <v>9</v>
      </c>
      <c r="C57">
        <v>1.05</v>
      </c>
      <c r="D57" t="s">
        <v>413</v>
      </c>
      <c r="E57">
        <f t="shared" si="1"/>
        <v>3</v>
      </c>
      <c r="F57" t="str">
        <f t="shared" si="0"/>
        <v>,PLTD_Air_Hitam,9,1.05,Oil,3,</v>
      </c>
    </row>
    <row r="58" spans="1:6" x14ac:dyDescent="0.3">
      <c r="A58" t="s">
        <v>61</v>
      </c>
      <c r="B58">
        <v>9</v>
      </c>
      <c r="C58">
        <v>0.246</v>
      </c>
      <c r="D58" t="s">
        <v>413</v>
      </c>
      <c r="E58">
        <f t="shared" si="1"/>
        <v>3</v>
      </c>
      <c r="F58" t="str">
        <f t="shared" si="0"/>
        <v>,PLTD_Marau,9,0.246,Oil,3,</v>
      </c>
    </row>
    <row r="59" spans="1:6" x14ac:dyDescent="0.3">
      <c r="A59" t="s">
        <v>62</v>
      </c>
      <c r="B59">
        <v>13</v>
      </c>
      <c r="C59">
        <v>0.92</v>
      </c>
      <c r="D59" t="s">
        <v>413</v>
      </c>
      <c r="E59">
        <f t="shared" si="1"/>
        <v>3</v>
      </c>
      <c r="F59" t="str">
        <f t="shared" si="0"/>
        <v>,PLTD_Kuala_Jelai,13,0.92,Oil,3,</v>
      </c>
    </row>
    <row r="60" spans="1:6" x14ac:dyDescent="0.3">
      <c r="A60" t="s">
        <v>63</v>
      </c>
      <c r="B60">
        <v>9</v>
      </c>
      <c r="C60">
        <v>0.69499999999999995</v>
      </c>
      <c r="D60" t="s">
        <v>413</v>
      </c>
      <c r="E60">
        <f t="shared" si="1"/>
        <v>3</v>
      </c>
      <c r="F60" t="str">
        <f t="shared" si="0"/>
        <v>,PLTD_Air_Upas,9,0.695,Oil,3,</v>
      </c>
    </row>
    <row r="61" spans="1:6" x14ac:dyDescent="0.3">
      <c r="A61" t="s">
        <v>64</v>
      </c>
      <c r="B61">
        <v>10</v>
      </c>
      <c r="C61">
        <v>4.6900000000000004</v>
      </c>
      <c r="D61" t="s">
        <v>413</v>
      </c>
      <c r="E61">
        <f t="shared" si="1"/>
        <v>3</v>
      </c>
      <c r="F61" t="str">
        <f t="shared" si="0"/>
        <v>,PLTD_Balai_Karangan,10,4.69,Oil,3,</v>
      </c>
    </row>
    <row r="62" spans="1:6" x14ac:dyDescent="0.3">
      <c r="A62" t="s">
        <v>65</v>
      </c>
      <c r="B62">
        <v>9</v>
      </c>
      <c r="C62">
        <v>2.3450000000000002</v>
      </c>
      <c r="D62" t="s">
        <v>413</v>
      </c>
      <c r="E62">
        <f t="shared" si="1"/>
        <v>3</v>
      </c>
      <c r="F62" t="str">
        <f t="shared" si="0"/>
        <v>,PLTD_Sekadau,9,2.345,Oil,3,</v>
      </c>
    </row>
    <row r="63" spans="1:6" x14ac:dyDescent="0.3">
      <c r="A63" t="s">
        <v>66</v>
      </c>
      <c r="B63">
        <v>9</v>
      </c>
      <c r="C63">
        <v>0.1</v>
      </c>
      <c r="D63" t="s">
        <v>417</v>
      </c>
      <c r="E63">
        <f t="shared" si="1"/>
        <v>3</v>
      </c>
      <c r="F63" t="str">
        <f t="shared" si="0"/>
        <v>,PLTMH_Batu_Menang,9,0.1,Run_of_River,3,</v>
      </c>
    </row>
    <row r="64" spans="1:6" x14ac:dyDescent="0.3">
      <c r="A64" t="s">
        <v>67</v>
      </c>
      <c r="B64">
        <v>10</v>
      </c>
      <c r="C64">
        <v>0.23200000000000001</v>
      </c>
      <c r="D64" t="s">
        <v>413</v>
      </c>
      <c r="E64">
        <f t="shared" si="1"/>
        <v>3</v>
      </c>
      <c r="F64" t="str">
        <f t="shared" si="0"/>
        <v>,PLTD_Manis_Mata,10,0.232,Oil,3,</v>
      </c>
    </row>
    <row r="65" spans="1:6" x14ac:dyDescent="0.3">
      <c r="A65" t="s">
        <v>68</v>
      </c>
      <c r="B65">
        <v>10</v>
      </c>
      <c r="C65">
        <v>0.48799999999999999</v>
      </c>
      <c r="D65" t="s">
        <v>413</v>
      </c>
      <c r="E65">
        <f t="shared" si="1"/>
        <v>3</v>
      </c>
      <c r="F65" t="str">
        <f t="shared" si="0"/>
        <v>,PLTD_Senaning,10,0.488,Oil,3,</v>
      </c>
    </row>
    <row r="66" spans="1:6" x14ac:dyDescent="0.3">
      <c r="A66" t="s">
        <v>69</v>
      </c>
      <c r="B66">
        <v>13</v>
      </c>
      <c r="C66">
        <v>0.28999999999999998</v>
      </c>
      <c r="D66" t="s">
        <v>413</v>
      </c>
      <c r="E66">
        <f t="shared" si="1"/>
        <v>3</v>
      </c>
      <c r="F66" t="str">
        <f t="shared" ref="F66:F129" si="2">CONCATENATE(",",A66,",",B66,",",C66,",",D66,",",E66,",")</f>
        <v>,PLTD_Kudangan,13,0.29,Oil,3,</v>
      </c>
    </row>
    <row r="67" spans="1:6" x14ac:dyDescent="0.3">
      <c r="A67" t="s">
        <v>70</v>
      </c>
      <c r="B67">
        <v>10</v>
      </c>
      <c r="C67">
        <v>0.505</v>
      </c>
      <c r="D67" t="s">
        <v>413</v>
      </c>
      <c r="E67">
        <f t="shared" ref="E67:E130" si="3">_xlfn.XLOOKUP(D67,$H$2:$H$10,$I$2:$I$10)</f>
        <v>3</v>
      </c>
      <c r="F67" t="str">
        <f t="shared" si="2"/>
        <v>,PLTD_Sinar_Pekayau,10,0.505,Oil,3,</v>
      </c>
    </row>
    <row r="68" spans="1:6" x14ac:dyDescent="0.3">
      <c r="A68" t="s">
        <v>71</v>
      </c>
      <c r="B68">
        <v>10</v>
      </c>
      <c r="C68">
        <v>0.30599999999999999</v>
      </c>
      <c r="D68" t="s">
        <v>413</v>
      </c>
      <c r="E68">
        <f t="shared" si="3"/>
        <v>3</v>
      </c>
      <c r="F68" t="str">
        <f t="shared" si="2"/>
        <v>,PLTD_Jasa,10,0.306,Oil,3,</v>
      </c>
    </row>
    <row r="69" spans="1:6" x14ac:dyDescent="0.3">
      <c r="A69" t="s">
        <v>72</v>
      </c>
      <c r="B69">
        <v>13</v>
      </c>
      <c r="C69">
        <v>0.22</v>
      </c>
      <c r="D69" t="s">
        <v>413</v>
      </c>
      <c r="E69">
        <f t="shared" si="3"/>
        <v>3</v>
      </c>
      <c r="F69" t="str">
        <f t="shared" si="2"/>
        <v>,PLTD_Sukamara_#03_(MWM),13,0.22,Oil,3,</v>
      </c>
    </row>
    <row r="70" spans="1:6" x14ac:dyDescent="0.3">
      <c r="A70" t="s">
        <v>73</v>
      </c>
      <c r="B70">
        <v>13</v>
      </c>
      <c r="C70">
        <v>0.24</v>
      </c>
      <c r="D70" t="s">
        <v>413</v>
      </c>
      <c r="E70">
        <f t="shared" si="3"/>
        <v>3</v>
      </c>
      <c r="F70" t="str">
        <f t="shared" si="2"/>
        <v>,PLTD_Sukamara_#04_(DEUTZ),13,0.24,Oil,3,</v>
      </c>
    </row>
    <row r="71" spans="1:6" x14ac:dyDescent="0.3">
      <c r="A71" t="s">
        <v>74</v>
      </c>
      <c r="B71">
        <v>13</v>
      </c>
      <c r="C71">
        <v>0.7</v>
      </c>
      <c r="D71" t="s">
        <v>413</v>
      </c>
      <c r="E71">
        <f t="shared" si="3"/>
        <v>3</v>
      </c>
      <c r="F71" t="str">
        <f t="shared" si="2"/>
        <v>,PLTD_Sukamara_#05_(DEUTZ_AG),13,0.7,Oil,3,</v>
      </c>
    </row>
    <row r="72" spans="1:6" x14ac:dyDescent="0.3">
      <c r="A72" t="s">
        <v>75</v>
      </c>
      <c r="B72">
        <v>13</v>
      </c>
      <c r="C72">
        <v>0.52800000000000002</v>
      </c>
      <c r="D72" t="s">
        <v>413</v>
      </c>
      <c r="E72">
        <f t="shared" si="3"/>
        <v>3</v>
      </c>
      <c r="F72" t="str">
        <f t="shared" si="2"/>
        <v>,PLTD_Sukamara_#06_(MTU),13,0.528,Oil,3,</v>
      </c>
    </row>
    <row r="73" spans="1:6" x14ac:dyDescent="0.3">
      <c r="A73" t="s">
        <v>76</v>
      </c>
      <c r="B73">
        <v>13</v>
      </c>
      <c r="C73">
        <v>1.33</v>
      </c>
      <c r="D73" t="s">
        <v>413</v>
      </c>
      <c r="E73">
        <f t="shared" si="3"/>
        <v>3</v>
      </c>
      <c r="F73" t="str">
        <f t="shared" si="2"/>
        <v>,PLTD_Sukamara_#07_(MITSUBITSI),13,1.33,Oil,3,</v>
      </c>
    </row>
    <row r="74" spans="1:6" x14ac:dyDescent="0.3">
      <c r="A74" t="s">
        <v>77</v>
      </c>
      <c r="B74">
        <v>13</v>
      </c>
      <c r="C74">
        <v>1.33</v>
      </c>
      <c r="D74" t="s">
        <v>413</v>
      </c>
      <c r="E74">
        <f t="shared" si="3"/>
        <v>3</v>
      </c>
      <c r="F74" t="str">
        <f t="shared" si="2"/>
        <v>,PLTD_Sukamara_#08_(MITSUBITSI),13,1.33,Oil,3,</v>
      </c>
    </row>
    <row r="75" spans="1:6" x14ac:dyDescent="0.3">
      <c r="A75" t="s">
        <v>78</v>
      </c>
      <c r="B75">
        <v>13</v>
      </c>
      <c r="C75">
        <v>1.33</v>
      </c>
      <c r="D75" t="s">
        <v>413</v>
      </c>
      <c r="E75">
        <f t="shared" si="3"/>
        <v>3</v>
      </c>
      <c r="F75" t="str">
        <f t="shared" si="2"/>
        <v>,PLTD_Sukamara_#09_(MITSUBITSI),13,1.33,Oil,3,</v>
      </c>
    </row>
    <row r="76" spans="1:6" x14ac:dyDescent="0.3">
      <c r="A76" t="s">
        <v>79</v>
      </c>
      <c r="B76">
        <v>13</v>
      </c>
      <c r="C76">
        <v>0.53600000000000003</v>
      </c>
      <c r="D76" t="s">
        <v>413</v>
      </c>
      <c r="E76">
        <f t="shared" si="3"/>
        <v>3</v>
      </c>
      <c r="F76" t="str">
        <f t="shared" si="2"/>
        <v>,PLTD_Sukamara_#01_(MAN),13,0.536,Oil,3,</v>
      </c>
    </row>
    <row r="77" spans="1:6" x14ac:dyDescent="0.3">
      <c r="A77" t="s">
        <v>80</v>
      </c>
      <c r="B77">
        <v>13</v>
      </c>
      <c r="C77">
        <v>0.53600000000000003</v>
      </c>
      <c r="D77" t="s">
        <v>413</v>
      </c>
      <c r="E77">
        <f t="shared" si="3"/>
        <v>3</v>
      </c>
      <c r="F77" t="str">
        <f t="shared" si="2"/>
        <v>,PLTD_Sukamara_#02_(MAN),13,0.536,Oil,3,</v>
      </c>
    </row>
    <row r="78" spans="1:6" x14ac:dyDescent="0.3">
      <c r="A78" t="s">
        <v>81</v>
      </c>
      <c r="B78">
        <v>13</v>
      </c>
      <c r="C78">
        <v>0.54</v>
      </c>
      <c r="D78" t="s">
        <v>413</v>
      </c>
      <c r="E78">
        <f t="shared" si="3"/>
        <v>3</v>
      </c>
      <c r="F78" t="str">
        <f t="shared" si="2"/>
        <v>,PLTD_Balai_Riam,13,0.54,Oil,3,</v>
      </c>
    </row>
    <row r="79" spans="1:6" x14ac:dyDescent="0.3">
      <c r="A79" t="s">
        <v>82</v>
      </c>
      <c r="B79">
        <v>10</v>
      </c>
      <c r="C79">
        <v>0.996</v>
      </c>
      <c r="D79" t="s">
        <v>413</v>
      </c>
      <c r="E79">
        <f t="shared" si="3"/>
        <v>3</v>
      </c>
      <c r="F79" t="str">
        <f t="shared" si="2"/>
        <v>,PLTD_Balai_Sepuak,10,0.996,Oil,3,</v>
      </c>
    </row>
    <row r="80" spans="1:6" x14ac:dyDescent="0.3">
      <c r="A80" t="s">
        <v>83</v>
      </c>
      <c r="B80">
        <v>13</v>
      </c>
      <c r="C80">
        <v>2.66</v>
      </c>
      <c r="D80" t="s">
        <v>413</v>
      </c>
      <c r="E80">
        <f t="shared" si="3"/>
        <v>3</v>
      </c>
      <c r="F80" t="str">
        <f t="shared" si="2"/>
        <v>,PLTD_Kartamulia_Sukamara_Mitsubishi_Unit_78,13,2.66,Oil,3,</v>
      </c>
    </row>
    <row r="81" spans="1:6" x14ac:dyDescent="0.3">
      <c r="A81" t="s">
        <v>84</v>
      </c>
      <c r="B81">
        <v>10</v>
      </c>
      <c r="C81">
        <v>3.3</v>
      </c>
      <c r="D81" t="s">
        <v>413</v>
      </c>
      <c r="E81">
        <f t="shared" si="3"/>
        <v>3</v>
      </c>
      <c r="F81" t="str">
        <f t="shared" si="2"/>
        <v>,PLTD_Belitang,10,3.3,Oil,3,</v>
      </c>
    </row>
    <row r="82" spans="1:6" x14ac:dyDescent="0.3">
      <c r="A82" t="s">
        <v>85</v>
      </c>
      <c r="B82">
        <v>13</v>
      </c>
      <c r="C82">
        <v>11.65</v>
      </c>
      <c r="D82" t="s">
        <v>413</v>
      </c>
      <c r="E82">
        <f t="shared" si="3"/>
        <v>3</v>
      </c>
      <c r="F82" t="str">
        <f t="shared" si="2"/>
        <v>,PLTD_Tapin_Bini,13,11.65,Oil,3,</v>
      </c>
    </row>
    <row r="83" spans="1:6" x14ac:dyDescent="0.3">
      <c r="A83" t="s">
        <v>86</v>
      </c>
      <c r="B83">
        <v>10</v>
      </c>
      <c r="C83">
        <v>9</v>
      </c>
      <c r="D83" t="s">
        <v>414</v>
      </c>
      <c r="E83">
        <f t="shared" si="3"/>
        <v>0.13</v>
      </c>
      <c r="F83" t="str">
        <f t="shared" si="2"/>
        <v>,PLTU_Sintang_#01,10,9,Coal,0.13,</v>
      </c>
    </row>
    <row r="84" spans="1:6" x14ac:dyDescent="0.3">
      <c r="A84" t="s">
        <v>87</v>
      </c>
      <c r="B84">
        <v>10</v>
      </c>
      <c r="C84">
        <v>9</v>
      </c>
      <c r="D84" t="s">
        <v>414</v>
      </c>
      <c r="E84">
        <f t="shared" si="3"/>
        <v>0.13</v>
      </c>
      <c r="F84" t="str">
        <f t="shared" si="2"/>
        <v>,PLTU_Sintang_#02,10,9,Coal,0.13,</v>
      </c>
    </row>
    <row r="85" spans="1:6" x14ac:dyDescent="0.3">
      <c r="A85" t="s">
        <v>88</v>
      </c>
      <c r="B85">
        <v>10</v>
      </c>
      <c r="C85">
        <v>9</v>
      </c>
      <c r="D85" t="s">
        <v>414</v>
      </c>
      <c r="E85">
        <f t="shared" si="3"/>
        <v>0.13</v>
      </c>
      <c r="F85" t="str">
        <f t="shared" si="2"/>
        <v>,PLTU_Sintang_#03,10,9,Coal,0.13,</v>
      </c>
    </row>
    <row r="86" spans="1:6" x14ac:dyDescent="0.3">
      <c r="A86" t="s">
        <v>89</v>
      </c>
      <c r="B86">
        <v>13</v>
      </c>
      <c r="C86">
        <v>10.848000000000001</v>
      </c>
      <c r="D86" t="s">
        <v>413</v>
      </c>
      <c r="E86">
        <f t="shared" si="3"/>
        <v>3</v>
      </c>
      <c r="F86" t="str">
        <f t="shared" si="2"/>
        <v>,PLTD_Rayon_Nanga_Bulik,13,10.848,Oil,3,</v>
      </c>
    </row>
    <row r="87" spans="1:6" x14ac:dyDescent="0.3">
      <c r="A87" t="s">
        <v>90</v>
      </c>
      <c r="B87">
        <v>13</v>
      </c>
      <c r="C87">
        <v>1.33</v>
      </c>
      <c r="D87" t="s">
        <v>413</v>
      </c>
      <c r="E87">
        <f t="shared" si="3"/>
        <v>3</v>
      </c>
      <c r="F87" t="str">
        <f t="shared" si="2"/>
        <v>,PLTD_Simpang_Sepaku_Mitsubishi_Unit_9,13,1.33,Oil,3,</v>
      </c>
    </row>
    <row r="88" spans="1:6" x14ac:dyDescent="0.3">
      <c r="A88" t="s">
        <v>91</v>
      </c>
      <c r="B88">
        <v>13</v>
      </c>
      <c r="C88">
        <v>2.66</v>
      </c>
      <c r="D88" t="s">
        <v>413</v>
      </c>
      <c r="E88">
        <f t="shared" si="3"/>
        <v>3</v>
      </c>
      <c r="F88" t="str">
        <f t="shared" si="2"/>
        <v>,PLTD_Simpang_Sepaku_Mitsubishi_Unit_56,13,2.66,Oil,3,</v>
      </c>
    </row>
    <row r="89" spans="1:6" x14ac:dyDescent="0.3">
      <c r="A89" t="s">
        <v>92</v>
      </c>
      <c r="B89">
        <v>10</v>
      </c>
      <c r="C89">
        <v>12.21</v>
      </c>
      <c r="D89" t="s">
        <v>413</v>
      </c>
      <c r="E89">
        <f t="shared" si="3"/>
        <v>3</v>
      </c>
      <c r="F89" t="str">
        <f t="shared" si="2"/>
        <v>,PLTD_Menyurai,10,12.21,Oil,3,</v>
      </c>
    </row>
    <row r="90" spans="1:6" x14ac:dyDescent="0.3">
      <c r="A90" t="s">
        <v>93</v>
      </c>
      <c r="B90">
        <v>10</v>
      </c>
      <c r="C90">
        <v>0.6</v>
      </c>
      <c r="D90" t="s">
        <v>413</v>
      </c>
      <c r="E90">
        <f t="shared" si="3"/>
        <v>3</v>
      </c>
      <c r="F90" t="str">
        <f t="shared" si="2"/>
        <v>,PLTD_Nanga_Merakai,10,0.6,Oil,3,</v>
      </c>
    </row>
    <row r="91" spans="1:6" x14ac:dyDescent="0.3">
      <c r="A91" t="s">
        <v>94</v>
      </c>
      <c r="B91">
        <v>9</v>
      </c>
      <c r="C91">
        <v>0.33100000000000002</v>
      </c>
      <c r="D91" t="s">
        <v>413</v>
      </c>
      <c r="E91">
        <f t="shared" si="3"/>
        <v>3</v>
      </c>
      <c r="F91" t="str">
        <f t="shared" si="2"/>
        <v>,PLTD_Kota_Baru,9,0.331,Oil,3,</v>
      </c>
    </row>
    <row r="92" spans="1:6" x14ac:dyDescent="0.3">
      <c r="A92" t="s">
        <v>95</v>
      </c>
      <c r="B92">
        <v>10</v>
      </c>
      <c r="C92">
        <v>0.21299999999999999</v>
      </c>
      <c r="D92" t="s">
        <v>413</v>
      </c>
      <c r="E92">
        <f t="shared" si="3"/>
        <v>3</v>
      </c>
      <c r="F92" t="str">
        <f t="shared" si="2"/>
        <v>,PLTD_Ketungau,10,0.213,Oil,3,</v>
      </c>
    </row>
    <row r="93" spans="1:6" x14ac:dyDescent="0.3">
      <c r="A93" t="s">
        <v>96</v>
      </c>
      <c r="B93">
        <v>10</v>
      </c>
      <c r="C93">
        <v>0.218</v>
      </c>
      <c r="D93" t="s">
        <v>413</v>
      </c>
      <c r="E93">
        <f t="shared" si="3"/>
        <v>3</v>
      </c>
      <c r="F93" t="str">
        <f t="shared" si="2"/>
        <v>,PLTD_Nanga_Lebang,10,0.218,Oil,3,</v>
      </c>
    </row>
    <row r="94" spans="1:6" x14ac:dyDescent="0.3">
      <c r="A94" t="s">
        <v>97</v>
      </c>
      <c r="B94">
        <v>9</v>
      </c>
      <c r="C94">
        <v>1.0289999999999999</v>
      </c>
      <c r="D94" t="s">
        <v>413</v>
      </c>
      <c r="E94">
        <f t="shared" si="3"/>
        <v>3</v>
      </c>
      <c r="F94" t="str">
        <f t="shared" si="2"/>
        <v>,PLTD_Nanga_Sayan,9,1.029,Oil,3,</v>
      </c>
    </row>
    <row r="95" spans="1:6" x14ac:dyDescent="0.3">
      <c r="A95" t="s">
        <v>98</v>
      </c>
      <c r="B95">
        <v>9</v>
      </c>
      <c r="C95">
        <v>0.33700000000000002</v>
      </c>
      <c r="D95" t="s">
        <v>413</v>
      </c>
      <c r="E95">
        <f t="shared" si="3"/>
        <v>3</v>
      </c>
      <c r="F95" t="str">
        <f t="shared" si="2"/>
        <v>,PLTD_Kayan,9,0.337,Oil,3,</v>
      </c>
    </row>
    <row r="96" spans="1:6" x14ac:dyDescent="0.3">
      <c r="A96" t="s">
        <v>99</v>
      </c>
      <c r="B96">
        <v>13</v>
      </c>
      <c r="C96">
        <v>1.7</v>
      </c>
      <c r="D96" t="s">
        <v>413</v>
      </c>
      <c r="E96">
        <f t="shared" si="3"/>
        <v>3</v>
      </c>
      <c r="F96" t="str">
        <f t="shared" si="2"/>
        <v>,PLTD_Mentobi_Raya,13,1.7,Oil,3,</v>
      </c>
    </row>
    <row r="97" spans="1:6" x14ac:dyDescent="0.3">
      <c r="A97" t="s">
        <v>100</v>
      </c>
      <c r="B97">
        <v>13</v>
      </c>
      <c r="C97">
        <v>14</v>
      </c>
      <c r="D97" t="s">
        <v>414</v>
      </c>
      <c r="E97">
        <f t="shared" si="3"/>
        <v>0.13</v>
      </c>
      <c r="F97" t="str">
        <f t="shared" si="2"/>
        <v>,PLTU_Pangkalan_Bun_(PT._Eksploitasi_Energi_Indonesia),13,14,Coal,0.13,</v>
      </c>
    </row>
    <row r="98" spans="1:6" x14ac:dyDescent="0.3">
      <c r="A98" t="s">
        <v>101</v>
      </c>
      <c r="B98">
        <v>9</v>
      </c>
      <c r="C98">
        <v>0.57599999999999996</v>
      </c>
      <c r="D98" t="s">
        <v>413</v>
      </c>
      <c r="E98">
        <f t="shared" si="3"/>
        <v>3</v>
      </c>
      <c r="F98" t="str">
        <f t="shared" si="2"/>
        <v>,PLTD_Sidomulyo_Pinoh,9,0.576,Oil,3,</v>
      </c>
    </row>
    <row r="99" spans="1:6" x14ac:dyDescent="0.3">
      <c r="A99" t="s">
        <v>102</v>
      </c>
      <c r="B99">
        <v>13</v>
      </c>
      <c r="C99">
        <v>11</v>
      </c>
      <c r="D99" t="s">
        <v>413</v>
      </c>
      <c r="E99">
        <f t="shared" si="3"/>
        <v>3</v>
      </c>
      <c r="F99" t="str">
        <f t="shared" si="2"/>
        <v>,PLTD_Kumai,13,11,Oil,3,</v>
      </c>
    </row>
    <row r="100" spans="1:6" x14ac:dyDescent="0.3">
      <c r="A100" t="s">
        <v>103</v>
      </c>
      <c r="B100">
        <v>13</v>
      </c>
      <c r="C100">
        <v>7.12</v>
      </c>
      <c r="D100" t="s">
        <v>413</v>
      </c>
      <c r="E100">
        <f t="shared" si="3"/>
        <v>3</v>
      </c>
      <c r="F100" t="str">
        <f t="shared" si="2"/>
        <v>,PLTD_Pangkalan_Bun,13,7.12,Oil,3,</v>
      </c>
    </row>
    <row r="101" spans="1:6" x14ac:dyDescent="0.3">
      <c r="A101" t="s">
        <v>104</v>
      </c>
      <c r="B101">
        <v>13</v>
      </c>
      <c r="C101">
        <v>4</v>
      </c>
      <c r="D101" t="s">
        <v>413</v>
      </c>
      <c r="E101">
        <f t="shared" si="3"/>
        <v>3</v>
      </c>
      <c r="F101" t="str">
        <f t="shared" si="2"/>
        <v>,PLTD_Sewa_PGL_Pangkalan_Bun,13,4,Oil,3,</v>
      </c>
    </row>
    <row r="102" spans="1:6" x14ac:dyDescent="0.3">
      <c r="A102" t="s">
        <v>105</v>
      </c>
      <c r="B102">
        <v>13</v>
      </c>
      <c r="C102">
        <v>14</v>
      </c>
      <c r="D102" t="s">
        <v>413</v>
      </c>
      <c r="E102">
        <f t="shared" si="3"/>
        <v>3</v>
      </c>
      <c r="F102" t="str">
        <f t="shared" si="2"/>
        <v>,PLTD_Sewa_Kaltimex_Pangkalan_Bun,13,14,Oil,3,</v>
      </c>
    </row>
    <row r="103" spans="1:6" x14ac:dyDescent="0.3">
      <c r="A103" t="s">
        <v>106</v>
      </c>
      <c r="B103">
        <v>9</v>
      </c>
      <c r="C103">
        <v>0.17</v>
      </c>
      <c r="D103" t="s">
        <v>413</v>
      </c>
      <c r="E103">
        <f t="shared" si="3"/>
        <v>3</v>
      </c>
      <c r="F103" t="str">
        <f t="shared" si="2"/>
        <v>,PLTD_Kalan,9,0.17,Oil,3,</v>
      </c>
    </row>
    <row r="104" spans="1:6" x14ac:dyDescent="0.3">
      <c r="A104" t="s">
        <v>107</v>
      </c>
      <c r="B104">
        <v>9</v>
      </c>
      <c r="C104">
        <v>1.0780000000000001</v>
      </c>
      <c r="D104" t="s">
        <v>413</v>
      </c>
      <c r="E104">
        <f t="shared" si="3"/>
        <v>3</v>
      </c>
      <c r="F104" t="str">
        <f t="shared" si="2"/>
        <v>,PLTD_Bora,9,1.078,Oil,3,</v>
      </c>
    </row>
    <row r="105" spans="1:6" x14ac:dyDescent="0.3">
      <c r="A105" t="s">
        <v>108</v>
      </c>
      <c r="B105">
        <v>9</v>
      </c>
      <c r="C105">
        <v>0.2</v>
      </c>
      <c r="D105" t="s">
        <v>417</v>
      </c>
      <c r="E105">
        <f t="shared" si="3"/>
        <v>3</v>
      </c>
      <c r="F105" t="str">
        <f t="shared" si="2"/>
        <v>,PLTMH_Bora,9,0.2,Run_of_River,3,</v>
      </c>
    </row>
    <row r="106" spans="1:6" x14ac:dyDescent="0.3">
      <c r="A106" t="s">
        <v>109</v>
      </c>
      <c r="B106">
        <v>9</v>
      </c>
      <c r="C106">
        <v>0.748</v>
      </c>
      <c r="D106" t="s">
        <v>413</v>
      </c>
      <c r="E106">
        <f t="shared" si="3"/>
        <v>3</v>
      </c>
      <c r="F106" t="str">
        <f t="shared" si="2"/>
        <v>,PLTD_Nanga_Silat,9,0.748,Oil,3,</v>
      </c>
    </row>
    <row r="107" spans="1:6" x14ac:dyDescent="0.3">
      <c r="A107" t="s">
        <v>110</v>
      </c>
      <c r="B107">
        <v>13</v>
      </c>
      <c r="C107">
        <v>0.12</v>
      </c>
      <c r="D107" t="s">
        <v>413</v>
      </c>
      <c r="E107">
        <f t="shared" si="3"/>
        <v>3</v>
      </c>
      <c r="F107" t="str">
        <f t="shared" si="2"/>
        <v>,PLTD_Kenambui,13,0.12,Oil,3,</v>
      </c>
    </row>
    <row r="108" spans="1:6" x14ac:dyDescent="0.3">
      <c r="A108" t="s">
        <v>111</v>
      </c>
      <c r="B108">
        <v>13</v>
      </c>
      <c r="C108">
        <v>2.5</v>
      </c>
      <c r="D108" t="s">
        <v>413</v>
      </c>
      <c r="E108">
        <f t="shared" si="3"/>
        <v>3</v>
      </c>
      <c r="F108" t="str">
        <f t="shared" si="2"/>
        <v>,PLTD_Sewa_UPM_Pangkalan_Banteng,13,2.5,Oil,3,</v>
      </c>
    </row>
    <row r="109" spans="1:6" x14ac:dyDescent="0.3">
      <c r="A109" t="s">
        <v>112</v>
      </c>
      <c r="B109">
        <v>13</v>
      </c>
      <c r="C109">
        <v>3</v>
      </c>
      <c r="D109" t="s">
        <v>415</v>
      </c>
      <c r="E109">
        <f t="shared" si="3"/>
        <v>3</v>
      </c>
      <c r="F109" t="str">
        <f t="shared" si="2"/>
        <v>,PLTBm_Korintiga_Hutani,13,3,Biomass,3,</v>
      </c>
    </row>
    <row r="110" spans="1:6" x14ac:dyDescent="0.3">
      <c r="A110" t="s">
        <v>113</v>
      </c>
      <c r="B110">
        <v>12</v>
      </c>
      <c r="C110">
        <v>0.32</v>
      </c>
      <c r="D110" t="s">
        <v>417</v>
      </c>
      <c r="E110">
        <f t="shared" si="3"/>
        <v>3</v>
      </c>
      <c r="F110" t="str">
        <f t="shared" si="2"/>
        <v>,PLTMH_Serawak_Energi_BHD_Badau_(B),12,0.32,Run_of_River,3,</v>
      </c>
    </row>
    <row r="111" spans="1:6" x14ac:dyDescent="0.3">
      <c r="A111" t="s">
        <v>114</v>
      </c>
      <c r="B111">
        <v>9</v>
      </c>
      <c r="C111">
        <v>0.16200000000000001</v>
      </c>
      <c r="D111" t="s">
        <v>413</v>
      </c>
      <c r="E111">
        <f t="shared" si="3"/>
        <v>3</v>
      </c>
      <c r="F111" t="str">
        <f t="shared" si="2"/>
        <v>,PLTD_Seberuang,9,0.162,Oil,3,</v>
      </c>
    </row>
    <row r="112" spans="1:6" x14ac:dyDescent="0.3">
      <c r="A112" t="s">
        <v>115</v>
      </c>
      <c r="B112">
        <v>9</v>
      </c>
      <c r="C112">
        <v>2.085</v>
      </c>
      <c r="D112" t="s">
        <v>413</v>
      </c>
      <c r="E112">
        <f t="shared" si="3"/>
        <v>3</v>
      </c>
      <c r="F112" t="str">
        <f t="shared" si="2"/>
        <v>,PLTD_Badau,9,2.085,Oil,3,</v>
      </c>
    </row>
    <row r="113" spans="1:6" x14ac:dyDescent="0.3">
      <c r="A113" t="s">
        <v>116</v>
      </c>
      <c r="B113">
        <v>13</v>
      </c>
      <c r="C113">
        <v>0.8</v>
      </c>
      <c r="D113" t="s">
        <v>413</v>
      </c>
      <c r="E113">
        <f t="shared" si="3"/>
        <v>3</v>
      </c>
      <c r="F113" t="str">
        <f t="shared" si="2"/>
        <v>,PLTD_Pangkut,13,0.8,Oil,3,</v>
      </c>
    </row>
    <row r="114" spans="1:6" x14ac:dyDescent="0.3">
      <c r="A114" t="s">
        <v>117</v>
      </c>
      <c r="B114">
        <v>13</v>
      </c>
      <c r="C114">
        <v>0.498</v>
      </c>
      <c r="D114" t="s">
        <v>413</v>
      </c>
      <c r="E114">
        <f t="shared" si="3"/>
        <v>3</v>
      </c>
      <c r="F114" t="str">
        <f t="shared" si="2"/>
        <v>,PLTD_Tumbang_Manjul,13,0.498,Oil,3,</v>
      </c>
    </row>
    <row r="115" spans="1:6" x14ac:dyDescent="0.3">
      <c r="A115" t="s">
        <v>118</v>
      </c>
      <c r="B115">
        <v>9</v>
      </c>
      <c r="C115">
        <v>4.7480000000000002</v>
      </c>
      <c r="D115" t="s">
        <v>413</v>
      </c>
      <c r="E115">
        <f t="shared" si="3"/>
        <v>3</v>
      </c>
      <c r="F115" t="str">
        <f t="shared" si="2"/>
        <v>,PLTD_Semitau,9,4.748,Oil,3,</v>
      </c>
    </row>
    <row r="116" spans="1:6" x14ac:dyDescent="0.3">
      <c r="A116" t="s">
        <v>119</v>
      </c>
      <c r="B116">
        <v>13</v>
      </c>
      <c r="C116">
        <v>10</v>
      </c>
      <c r="D116" t="s">
        <v>415</v>
      </c>
      <c r="E116">
        <f t="shared" si="3"/>
        <v>3</v>
      </c>
      <c r="F116" t="str">
        <f t="shared" si="2"/>
        <v>,PLTBm_Kotawaringin_Barat,13,10,Biomass,3,</v>
      </c>
    </row>
    <row r="117" spans="1:6" x14ac:dyDescent="0.3">
      <c r="A117" t="s">
        <v>120</v>
      </c>
      <c r="B117">
        <v>9</v>
      </c>
      <c r="C117">
        <v>0.156</v>
      </c>
      <c r="D117" t="s">
        <v>413</v>
      </c>
      <c r="E117">
        <f t="shared" si="3"/>
        <v>3</v>
      </c>
      <c r="F117" t="str">
        <f t="shared" si="2"/>
        <v>,PLTD_Pulau_Majang,9,0.156,Oil,3,</v>
      </c>
    </row>
    <row r="118" spans="1:6" x14ac:dyDescent="0.3">
      <c r="A118" t="s">
        <v>121</v>
      </c>
      <c r="B118">
        <v>9</v>
      </c>
      <c r="C118">
        <v>1.4450000000000001</v>
      </c>
      <c r="D118" t="s">
        <v>413</v>
      </c>
      <c r="E118">
        <f t="shared" si="3"/>
        <v>3</v>
      </c>
      <c r="F118" t="str">
        <f t="shared" si="2"/>
        <v>,PLTD_Nanga_Ella,9,1.445,Oil,3,</v>
      </c>
    </row>
    <row r="119" spans="1:6" x14ac:dyDescent="0.3">
      <c r="A119" t="s">
        <v>122</v>
      </c>
      <c r="B119">
        <v>14</v>
      </c>
      <c r="C119">
        <v>1.5840000000000001</v>
      </c>
      <c r="D119" t="s">
        <v>413</v>
      </c>
      <c r="E119">
        <f t="shared" si="3"/>
        <v>3</v>
      </c>
      <c r="F119" t="str">
        <f t="shared" si="2"/>
        <v>,PLTD_ULD_Tewah,14,1.584,Oil,3,</v>
      </c>
    </row>
    <row r="120" spans="1:6" x14ac:dyDescent="0.3">
      <c r="A120" t="s">
        <v>123</v>
      </c>
      <c r="B120">
        <v>10</v>
      </c>
      <c r="C120">
        <v>0.3</v>
      </c>
      <c r="D120" t="s">
        <v>413</v>
      </c>
      <c r="E120">
        <f t="shared" si="3"/>
        <v>3</v>
      </c>
      <c r="F120" t="str">
        <f t="shared" si="2"/>
        <v>,PLTD_Belikai,10,0.3,Oil,3,</v>
      </c>
    </row>
    <row r="121" spans="1:6" x14ac:dyDescent="0.3">
      <c r="A121" t="s">
        <v>124</v>
      </c>
      <c r="B121">
        <v>10</v>
      </c>
      <c r="C121">
        <v>0.08</v>
      </c>
      <c r="D121" t="s">
        <v>413</v>
      </c>
      <c r="E121">
        <f t="shared" si="3"/>
        <v>3</v>
      </c>
      <c r="F121" t="str">
        <f t="shared" si="2"/>
        <v>,PLTD_Nibung,10,0.08,Oil,3,</v>
      </c>
    </row>
    <row r="122" spans="1:6" x14ac:dyDescent="0.3">
      <c r="A122" t="s">
        <v>125</v>
      </c>
      <c r="B122">
        <v>10</v>
      </c>
      <c r="C122">
        <v>0.36</v>
      </c>
      <c r="D122" t="s">
        <v>413</v>
      </c>
      <c r="E122">
        <f t="shared" si="3"/>
        <v>3</v>
      </c>
      <c r="F122" t="str">
        <f t="shared" si="2"/>
        <v>,PLTD_Tebidah,10,0.36,Oil,3,</v>
      </c>
    </row>
    <row r="123" spans="1:6" x14ac:dyDescent="0.3">
      <c r="A123" t="s">
        <v>126</v>
      </c>
      <c r="B123">
        <v>14</v>
      </c>
      <c r="C123">
        <v>0.96</v>
      </c>
      <c r="D123" t="s">
        <v>413</v>
      </c>
      <c r="E123">
        <f t="shared" si="3"/>
        <v>3</v>
      </c>
      <c r="F123" t="str">
        <f t="shared" si="2"/>
        <v>,PLTD_Rantau_Pulut,14,0.96,Oil,3,</v>
      </c>
    </row>
    <row r="124" spans="1:6" x14ac:dyDescent="0.3">
      <c r="A124" t="s">
        <v>127</v>
      </c>
      <c r="B124">
        <v>14</v>
      </c>
      <c r="C124">
        <v>1.1000000000000001</v>
      </c>
      <c r="D124" t="s">
        <v>413</v>
      </c>
      <c r="E124">
        <f t="shared" si="3"/>
        <v>3</v>
      </c>
      <c r="F124" t="str">
        <f t="shared" si="2"/>
        <v>,PLTD_Sukamandang,14,1.1,Oil,3,</v>
      </c>
    </row>
    <row r="125" spans="1:6" x14ac:dyDescent="0.3">
      <c r="A125" t="s">
        <v>128</v>
      </c>
      <c r="B125">
        <v>9</v>
      </c>
      <c r="C125">
        <v>0.216</v>
      </c>
      <c r="D125" t="s">
        <v>413</v>
      </c>
      <c r="E125">
        <f t="shared" si="3"/>
        <v>3</v>
      </c>
      <c r="F125" t="str">
        <f t="shared" si="2"/>
        <v>,PLTD_Tontang,9,0.216,Oil,3,</v>
      </c>
    </row>
    <row r="126" spans="1:6" x14ac:dyDescent="0.3">
      <c r="A126" t="s">
        <v>129</v>
      </c>
      <c r="B126">
        <v>9</v>
      </c>
      <c r="C126">
        <v>0.23200000000000001</v>
      </c>
      <c r="D126" t="s">
        <v>413</v>
      </c>
      <c r="E126">
        <f t="shared" si="3"/>
        <v>3</v>
      </c>
      <c r="F126" t="str">
        <f t="shared" si="2"/>
        <v>,PLTD_Manukung,9,0.232,Oil,3,</v>
      </c>
    </row>
    <row r="127" spans="1:6" x14ac:dyDescent="0.3">
      <c r="A127" t="s">
        <v>130</v>
      </c>
      <c r="B127">
        <v>10</v>
      </c>
      <c r="C127">
        <v>0.66</v>
      </c>
      <c r="D127" t="s">
        <v>413</v>
      </c>
      <c r="E127">
        <f t="shared" si="3"/>
        <v>3</v>
      </c>
      <c r="F127" t="str">
        <f t="shared" si="2"/>
        <v>,PLTD_Lanjak,10,0.66,Oil,3,</v>
      </c>
    </row>
    <row r="128" spans="1:6" x14ac:dyDescent="0.3">
      <c r="A128" t="s">
        <v>131</v>
      </c>
      <c r="B128">
        <v>15</v>
      </c>
      <c r="C128">
        <v>0.45</v>
      </c>
      <c r="D128" t="s">
        <v>413</v>
      </c>
      <c r="E128">
        <f t="shared" si="3"/>
        <v>3</v>
      </c>
      <c r="F128" t="str">
        <f t="shared" si="2"/>
        <v>,PLTD_Telaga_Pulang,15,0.45,Oil,3,</v>
      </c>
    </row>
    <row r="129" spans="1:6" x14ac:dyDescent="0.3">
      <c r="A129" t="s">
        <v>132</v>
      </c>
      <c r="B129">
        <v>10</v>
      </c>
      <c r="C129">
        <v>1.39</v>
      </c>
      <c r="D129" t="s">
        <v>413</v>
      </c>
      <c r="E129">
        <f t="shared" si="3"/>
        <v>3</v>
      </c>
      <c r="F129" t="str">
        <f t="shared" si="2"/>
        <v>,PLTD_Jongkong,10,1.39,Oil,3,</v>
      </c>
    </row>
    <row r="130" spans="1:6" x14ac:dyDescent="0.3">
      <c r="A130" t="s">
        <v>133</v>
      </c>
      <c r="B130">
        <v>10</v>
      </c>
      <c r="C130">
        <v>3.99</v>
      </c>
      <c r="D130" t="s">
        <v>413</v>
      </c>
      <c r="E130">
        <f t="shared" si="3"/>
        <v>3</v>
      </c>
      <c r="F130" t="str">
        <f t="shared" ref="F130:F193" si="4">CONCATENATE(",",A130,",",B130,",",C130,",",D130,",",E130,",")</f>
        <v>,PLTD_Tepuai,10,3.99,Oil,3,</v>
      </c>
    </row>
    <row r="131" spans="1:6" x14ac:dyDescent="0.3">
      <c r="A131" t="s">
        <v>134</v>
      </c>
      <c r="B131">
        <v>10</v>
      </c>
      <c r="C131">
        <v>0.496</v>
      </c>
      <c r="D131" t="s">
        <v>413</v>
      </c>
      <c r="E131">
        <f t="shared" ref="E131:E194" si="5">_xlfn.XLOOKUP(D131,$H$2:$H$10,$I$2:$I$10)</f>
        <v>3</v>
      </c>
      <c r="F131" t="str">
        <f t="shared" si="4"/>
        <v>,PLTD_Ujung_Said,10,0.496,Oil,3,</v>
      </c>
    </row>
    <row r="132" spans="1:6" x14ac:dyDescent="0.3">
      <c r="A132" t="s">
        <v>135</v>
      </c>
      <c r="B132">
        <v>14</v>
      </c>
      <c r="C132">
        <v>0.46</v>
      </c>
      <c r="D132" t="s">
        <v>413</v>
      </c>
      <c r="E132">
        <f t="shared" si="5"/>
        <v>3</v>
      </c>
      <c r="F132" t="str">
        <f t="shared" si="4"/>
        <v>,PLTD_ULD_Tumbang_Senamang,14,0.46,Oil,3,</v>
      </c>
    </row>
    <row r="133" spans="1:6" x14ac:dyDescent="0.3">
      <c r="A133" t="s">
        <v>136</v>
      </c>
      <c r="B133">
        <v>9</v>
      </c>
      <c r="C133">
        <v>1.8959999999999999</v>
      </c>
      <c r="D133" t="s">
        <v>413</v>
      </c>
      <c r="E133">
        <f t="shared" si="5"/>
        <v>3</v>
      </c>
      <c r="F133" t="str">
        <f t="shared" si="4"/>
        <v>,PLTD_Serawai,9,1.896,Oil,3,</v>
      </c>
    </row>
    <row r="134" spans="1:6" x14ac:dyDescent="0.3">
      <c r="A134" t="s">
        <v>137</v>
      </c>
      <c r="B134">
        <v>14</v>
      </c>
      <c r="C134">
        <v>2.4</v>
      </c>
      <c r="D134" t="s">
        <v>415</v>
      </c>
      <c r="E134">
        <f t="shared" si="5"/>
        <v>3</v>
      </c>
      <c r="F134" t="str">
        <f t="shared" si="4"/>
        <v>,PLTBg_Sukajadi_Sawit_Mekar,14,2.4,Biomass,3,</v>
      </c>
    </row>
    <row r="135" spans="1:6" x14ac:dyDescent="0.3">
      <c r="A135" t="s">
        <v>138</v>
      </c>
      <c r="B135">
        <v>10</v>
      </c>
      <c r="C135">
        <v>0.23799999999999999</v>
      </c>
      <c r="D135" t="s">
        <v>413</v>
      </c>
      <c r="E135">
        <f t="shared" si="5"/>
        <v>3</v>
      </c>
      <c r="F135" t="str">
        <f t="shared" si="4"/>
        <v>,PLTD_Ulak_Pauk,10,0.238,Oil,3,</v>
      </c>
    </row>
    <row r="136" spans="1:6" x14ac:dyDescent="0.3">
      <c r="A136" t="s">
        <v>139</v>
      </c>
      <c r="B136">
        <v>14</v>
      </c>
      <c r="C136">
        <v>1</v>
      </c>
      <c r="D136" t="s">
        <v>415</v>
      </c>
      <c r="E136">
        <f t="shared" si="5"/>
        <v>3</v>
      </c>
      <c r="F136" t="str">
        <f t="shared" si="4"/>
        <v>,PLTBg_Maju_Aneka_Sawit,14,1,Biomass,3,</v>
      </c>
    </row>
    <row r="137" spans="1:6" x14ac:dyDescent="0.3">
      <c r="A137" t="s">
        <v>140</v>
      </c>
      <c r="B137">
        <v>14</v>
      </c>
      <c r="C137">
        <v>0.22</v>
      </c>
      <c r="D137" t="s">
        <v>413</v>
      </c>
      <c r="E137">
        <f t="shared" si="5"/>
        <v>3</v>
      </c>
      <c r="F137" t="str">
        <f t="shared" si="4"/>
        <v>,PLTD_Kuala_Pembuang_#01_(MWM),14,0.22,Oil,3,</v>
      </c>
    </row>
    <row r="138" spans="1:6" x14ac:dyDescent="0.3">
      <c r="A138" t="s">
        <v>141</v>
      </c>
      <c r="B138">
        <v>14</v>
      </c>
      <c r="C138">
        <v>1.33</v>
      </c>
      <c r="D138" t="s">
        <v>413</v>
      </c>
      <c r="E138">
        <f t="shared" si="5"/>
        <v>3</v>
      </c>
      <c r="F138" t="str">
        <f t="shared" si="4"/>
        <v>,PLTD_Kuala_Pembuang_#05_(MITSUBISHI),14,1.33,Oil,3,</v>
      </c>
    </row>
    <row r="139" spans="1:6" x14ac:dyDescent="0.3">
      <c r="A139" t="s">
        <v>142</v>
      </c>
      <c r="B139">
        <v>14</v>
      </c>
      <c r="C139">
        <v>1.33</v>
      </c>
      <c r="D139" t="s">
        <v>413</v>
      </c>
      <c r="E139">
        <f t="shared" si="5"/>
        <v>3</v>
      </c>
      <c r="F139" t="str">
        <f t="shared" si="4"/>
        <v>,PLTD_Kuala_Pembuang_#06_(MITSUBISIH),14,1.33,Oil,3,</v>
      </c>
    </row>
    <row r="140" spans="1:6" x14ac:dyDescent="0.3">
      <c r="A140" t="s">
        <v>143</v>
      </c>
      <c r="B140">
        <v>14</v>
      </c>
      <c r="C140">
        <v>1.33</v>
      </c>
      <c r="D140" t="s">
        <v>413</v>
      </c>
      <c r="E140">
        <f t="shared" si="5"/>
        <v>3</v>
      </c>
      <c r="F140" t="str">
        <f t="shared" si="4"/>
        <v>,PLTD_Kuala_Pembuang_#07_(MITSUBISHI),14,1.33,Oil,3,</v>
      </c>
    </row>
    <row r="141" spans="1:6" x14ac:dyDescent="0.3">
      <c r="A141" t="s">
        <v>144</v>
      </c>
      <c r="B141">
        <v>14</v>
      </c>
      <c r="C141">
        <v>1.33</v>
      </c>
      <c r="D141" t="s">
        <v>413</v>
      </c>
      <c r="E141">
        <f t="shared" si="5"/>
        <v>3</v>
      </c>
      <c r="F141" t="str">
        <f t="shared" si="4"/>
        <v>,PLTD_Kuala_Pembuang_#08_(MITSUBISHI),14,1.33,Oil,3,</v>
      </c>
    </row>
    <row r="142" spans="1:6" x14ac:dyDescent="0.3">
      <c r="A142" t="s">
        <v>145</v>
      </c>
      <c r="B142">
        <v>14</v>
      </c>
      <c r="C142">
        <v>0.52800000000000002</v>
      </c>
      <c r="D142" t="s">
        <v>413</v>
      </c>
      <c r="E142">
        <f t="shared" si="5"/>
        <v>3</v>
      </c>
      <c r="F142" t="str">
        <f t="shared" si="4"/>
        <v>,PLTD_Kuala_Pembuang_#02_(DEUTZ_MWM),14,0.528,Oil,3,</v>
      </c>
    </row>
    <row r="143" spans="1:6" x14ac:dyDescent="0.3">
      <c r="A143" t="s">
        <v>146</v>
      </c>
      <c r="B143">
        <v>14</v>
      </c>
      <c r="C143">
        <v>0.52800000000000002</v>
      </c>
      <c r="D143" t="s">
        <v>413</v>
      </c>
      <c r="E143">
        <f t="shared" si="5"/>
        <v>3</v>
      </c>
      <c r="F143" t="str">
        <f t="shared" si="4"/>
        <v>,PLTD_Kuala_Pembuang_#03_(DEUTZ_MWM),14,0.528,Oil,3,</v>
      </c>
    </row>
    <row r="144" spans="1:6" x14ac:dyDescent="0.3">
      <c r="A144" t="s">
        <v>147</v>
      </c>
      <c r="B144">
        <v>14</v>
      </c>
      <c r="C144">
        <v>0.52800000000000002</v>
      </c>
      <c r="D144" t="s">
        <v>413</v>
      </c>
      <c r="E144">
        <f t="shared" si="5"/>
        <v>3</v>
      </c>
      <c r="F144" t="str">
        <f t="shared" si="4"/>
        <v>,PLTD_Kuala_Pembuang_#04_(DEUTZ_MWM),14,0.528,Oil,3,</v>
      </c>
    </row>
    <row r="145" spans="1:6" x14ac:dyDescent="0.3">
      <c r="A145" t="s">
        <v>148</v>
      </c>
      <c r="B145">
        <v>14</v>
      </c>
      <c r="C145">
        <v>1.33</v>
      </c>
      <c r="D145" t="s">
        <v>413</v>
      </c>
      <c r="E145">
        <f t="shared" si="5"/>
        <v>3</v>
      </c>
      <c r="F145" t="str">
        <f t="shared" si="4"/>
        <v>,PLTD_Kuala_Pembuang_Unit_7,14,1.33,Oil,3,</v>
      </c>
    </row>
    <row r="146" spans="1:6" x14ac:dyDescent="0.3">
      <c r="A146" t="s">
        <v>149</v>
      </c>
      <c r="B146">
        <v>14</v>
      </c>
      <c r="C146">
        <v>1</v>
      </c>
      <c r="D146" t="s">
        <v>413</v>
      </c>
      <c r="E146">
        <f t="shared" si="5"/>
        <v>3</v>
      </c>
      <c r="F146" t="str">
        <f t="shared" si="4"/>
        <v>,PLTD_Kuala_Pembuang_Unit_9,14,1,Oil,3,</v>
      </c>
    </row>
    <row r="147" spans="1:6" x14ac:dyDescent="0.3">
      <c r="A147" t="s">
        <v>150</v>
      </c>
      <c r="B147">
        <v>14</v>
      </c>
      <c r="C147">
        <v>1</v>
      </c>
      <c r="D147" t="s">
        <v>415</v>
      </c>
      <c r="E147">
        <f t="shared" si="5"/>
        <v>3</v>
      </c>
      <c r="F147" t="str">
        <f t="shared" si="4"/>
        <v>,PLTBg_Unggul_Lestari,14,1,Biomass,3,</v>
      </c>
    </row>
    <row r="148" spans="1:6" x14ac:dyDescent="0.3">
      <c r="A148" t="s">
        <v>151</v>
      </c>
      <c r="B148">
        <v>10</v>
      </c>
      <c r="C148">
        <v>0.60099999999999998</v>
      </c>
      <c r="D148" t="s">
        <v>413</v>
      </c>
      <c r="E148">
        <f t="shared" si="5"/>
        <v>3</v>
      </c>
      <c r="F148" t="str">
        <f t="shared" si="4"/>
        <v>,PLTD_Embaloh,10,0.601,Oil,3,</v>
      </c>
    </row>
    <row r="149" spans="1:6" x14ac:dyDescent="0.3">
      <c r="A149" t="s">
        <v>152</v>
      </c>
      <c r="B149">
        <v>14</v>
      </c>
      <c r="C149">
        <v>2.5</v>
      </c>
      <c r="D149" t="s">
        <v>413</v>
      </c>
      <c r="E149">
        <f t="shared" si="5"/>
        <v>3</v>
      </c>
      <c r="F149" t="str">
        <f t="shared" si="4"/>
        <v>,PLTD_UPM_Parenggean,14,2.5,Oil,3,</v>
      </c>
    </row>
    <row r="150" spans="1:6" x14ac:dyDescent="0.3">
      <c r="A150" t="s">
        <v>153</v>
      </c>
      <c r="B150">
        <v>10</v>
      </c>
      <c r="C150">
        <v>0.56999999999999995</v>
      </c>
      <c r="D150" t="s">
        <v>413</v>
      </c>
      <c r="E150">
        <f t="shared" si="5"/>
        <v>3</v>
      </c>
      <c r="F150" t="str">
        <f t="shared" si="4"/>
        <v>,PLTD_Bunut,10,0.57,Oil,3,</v>
      </c>
    </row>
    <row r="151" spans="1:6" x14ac:dyDescent="0.3">
      <c r="A151" t="s">
        <v>154</v>
      </c>
      <c r="B151">
        <v>14</v>
      </c>
      <c r="C151">
        <v>0.56000000000000005</v>
      </c>
      <c r="D151" t="s">
        <v>413</v>
      </c>
      <c r="E151">
        <f t="shared" si="5"/>
        <v>3</v>
      </c>
      <c r="F151" t="str">
        <f t="shared" si="4"/>
        <v>,PLTD_ULD_Tumbang_Hiran,14,0.56,Oil,3,</v>
      </c>
    </row>
    <row r="152" spans="1:6" x14ac:dyDescent="0.3">
      <c r="A152" t="s">
        <v>155</v>
      </c>
      <c r="B152">
        <v>10</v>
      </c>
      <c r="C152">
        <v>0.216</v>
      </c>
      <c r="D152" t="s">
        <v>413</v>
      </c>
      <c r="E152">
        <f t="shared" si="5"/>
        <v>3</v>
      </c>
      <c r="F152" t="str">
        <f t="shared" si="4"/>
        <v>,PLTD_Kemangai,10,0.216,Oil,3,</v>
      </c>
    </row>
    <row r="153" spans="1:6" x14ac:dyDescent="0.3">
      <c r="A153" t="s">
        <v>156</v>
      </c>
      <c r="B153">
        <v>10</v>
      </c>
      <c r="C153">
        <v>0.222</v>
      </c>
      <c r="D153" t="s">
        <v>413</v>
      </c>
      <c r="E153">
        <f t="shared" si="5"/>
        <v>3</v>
      </c>
      <c r="F153" t="str">
        <f t="shared" si="4"/>
        <v>,PLTD_Piasak,10,0.222,Oil,3,</v>
      </c>
    </row>
    <row r="154" spans="1:6" x14ac:dyDescent="0.3">
      <c r="A154" t="s">
        <v>157</v>
      </c>
      <c r="B154">
        <v>10</v>
      </c>
      <c r="C154">
        <v>12.484999999999999</v>
      </c>
      <c r="D154" t="s">
        <v>413</v>
      </c>
      <c r="E154">
        <f t="shared" si="5"/>
        <v>3</v>
      </c>
      <c r="F154" t="str">
        <f t="shared" si="4"/>
        <v>,PLTD_Sawai,10,12.485,Oil,3,</v>
      </c>
    </row>
    <row r="155" spans="1:6" x14ac:dyDescent="0.3">
      <c r="A155" t="s">
        <v>158</v>
      </c>
      <c r="B155">
        <v>17</v>
      </c>
      <c r="C155">
        <v>3.88</v>
      </c>
      <c r="D155" t="s">
        <v>413</v>
      </c>
      <c r="E155">
        <f t="shared" si="5"/>
        <v>3</v>
      </c>
      <c r="F155" t="str">
        <f t="shared" si="4"/>
        <v>,PLTD_Rayon_Sampit,17,3.88,Oil,3,</v>
      </c>
    </row>
    <row r="156" spans="1:6" x14ac:dyDescent="0.3">
      <c r="A156" t="s">
        <v>159</v>
      </c>
      <c r="B156">
        <v>17</v>
      </c>
      <c r="C156">
        <v>8</v>
      </c>
      <c r="D156" t="s">
        <v>413</v>
      </c>
      <c r="E156">
        <f t="shared" si="5"/>
        <v>3</v>
      </c>
      <c r="F156" t="str">
        <f t="shared" si="4"/>
        <v>,PLTD_Sewa_Kaltimex_Sampit,17,8,Oil,3,</v>
      </c>
    </row>
    <row r="157" spans="1:6" x14ac:dyDescent="0.3">
      <c r="A157" t="s">
        <v>160</v>
      </c>
      <c r="B157">
        <v>16</v>
      </c>
      <c r="C157">
        <v>1.22</v>
      </c>
      <c r="D157" t="s">
        <v>413</v>
      </c>
      <c r="E157">
        <f t="shared" si="5"/>
        <v>3</v>
      </c>
      <c r="F157" t="str">
        <f t="shared" si="4"/>
        <v>,PLTD_ULD_Tumbang_Kaman,16,1.22,Oil,3,</v>
      </c>
    </row>
    <row r="158" spans="1:6" x14ac:dyDescent="0.3">
      <c r="A158" t="s">
        <v>161</v>
      </c>
      <c r="B158">
        <v>10</v>
      </c>
      <c r="C158">
        <v>0.56999999999999995</v>
      </c>
      <c r="D158" t="s">
        <v>413</v>
      </c>
      <c r="E158">
        <f t="shared" si="5"/>
        <v>3</v>
      </c>
      <c r="F158" t="str">
        <f t="shared" si="4"/>
        <v>,PLTD_Nanga_Erak,10,0.57,Oil,3,</v>
      </c>
    </row>
    <row r="159" spans="1:6" x14ac:dyDescent="0.3">
      <c r="A159" t="s">
        <v>162</v>
      </c>
      <c r="B159">
        <v>17</v>
      </c>
      <c r="C159">
        <v>1.3520000000000001</v>
      </c>
      <c r="D159" t="s">
        <v>413</v>
      </c>
      <c r="E159">
        <f t="shared" si="5"/>
        <v>3</v>
      </c>
      <c r="F159" t="str">
        <f t="shared" si="4"/>
        <v>,PLTD_Mendawai,17,1.352,Oil,3,</v>
      </c>
    </row>
    <row r="160" spans="1:6" x14ac:dyDescent="0.3">
      <c r="A160" t="s">
        <v>163</v>
      </c>
      <c r="B160">
        <v>17</v>
      </c>
      <c r="C160">
        <v>0.12</v>
      </c>
      <c r="D160" t="s">
        <v>413</v>
      </c>
      <c r="E160">
        <f t="shared" si="5"/>
        <v>3</v>
      </c>
      <c r="F160" t="str">
        <f t="shared" si="4"/>
        <v>,PLTD_ULD_Telaga,17,0.12,Oil,3,</v>
      </c>
    </row>
    <row r="161" spans="1:6" x14ac:dyDescent="0.3">
      <c r="A161" t="s">
        <v>164</v>
      </c>
      <c r="B161">
        <v>17</v>
      </c>
      <c r="C161">
        <v>5</v>
      </c>
      <c r="D161" t="s">
        <v>413</v>
      </c>
      <c r="E161">
        <f t="shared" si="5"/>
        <v>3</v>
      </c>
      <c r="F161" t="str">
        <f t="shared" si="4"/>
        <v>,PLTD_Pagatan,17,5,Oil,3,</v>
      </c>
    </row>
    <row r="162" spans="1:6" x14ac:dyDescent="0.3">
      <c r="A162" t="s">
        <v>165</v>
      </c>
      <c r="B162">
        <v>16</v>
      </c>
      <c r="C162">
        <v>1</v>
      </c>
      <c r="D162" t="s">
        <v>413</v>
      </c>
      <c r="E162">
        <f t="shared" si="5"/>
        <v>3</v>
      </c>
      <c r="F162" t="str">
        <f t="shared" si="4"/>
        <v>,PLTD_ULD_Tumbang_Talaken,16,1,Oil,3,</v>
      </c>
    </row>
    <row r="163" spans="1:6" x14ac:dyDescent="0.3">
      <c r="A163" t="s">
        <v>166</v>
      </c>
      <c r="B163">
        <v>16</v>
      </c>
      <c r="C163">
        <v>1.06</v>
      </c>
      <c r="D163" t="s">
        <v>413</v>
      </c>
      <c r="E163">
        <f t="shared" si="5"/>
        <v>3</v>
      </c>
      <c r="F163" t="str">
        <f t="shared" si="4"/>
        <v>,PLTD_ULD_Tumbang_Miri,16,1.06,Oil,3,</v>
      </c>
    </row>
    <row r="164" spans="1:6" x14ac:dyDescent="0.3">
      <c r="A164" t="s">
        <v>167</v>
      </c>
      <c r="B164">
        <v>16</v>
      </c>
      <c r="C164">
        <v>115.03400000000001</v>
      </c>
      <c r="D164" t="s">
        <v>414</v>
      </c>
      <c r="E164">
        <f t="shared" si="5"/>
        <v>0.13</v>
      </c>
      <c r="F164" t="str">
        <f t="shared" si="4"/>
        <v>,PLTU_Kalselteng_1_(PT._SKS_Listrik_Kalimantan)_#01,16,115.034,Coal,0.13,</v>
      </c>
    </row>
    <row r="165" spans="1:6" x14ac:dyDescent="0.3">
      <c r="A165" t="s">
        <v>168</v>
      </c>
      <c r="B165">
        <v>16</v>
      </c>
      <c r="C165">
        <v>115.03400000000001</v>
      </c>
      <c r="D165" t="s">
        <v>414</v>
      </c>
      <c r="E165">
        <f t="shared" si="5"/>
        <v>0.13</v>
      </c>
      <c r="F165" t="str">
        <f t="shared" si="4"/>
        <v>,PLTU_Kalselteng_1_(PT._SKS_Listrik_Kalimantan)_#02,16,115.034,Coal,0.13,</v>
      </c>
    </row>
    <row r="166" spans="1:6" x14ac:dyDescent="0.3">
      <c r="A166" t="s">
        <v>169</v>
      </c>
      <c r="B166">
        <v>16</v>
      </c>
      <c r="C166">
        <v>2.1</v>
      </c>
      <c r="D166" t="s">
        <v>413</v>
      </c>
      <c r="E166">
        <f t="shared" si="5"/>
        <v>3</v>
      </c>
      <c r="F166" t="str">
        <f t="shared" si="4"/>
        <v>,PLTD_ULD_Tumbang_Jutuh,16,2.1,Oil,3,</v>
      </c>
    </row>
    <row r="167" spans="1:6" x14ac:dyDescent="0.3">
      <c r="A167" t="s">
        <v>170</v>
      </c>
      <c r="B167">
        <v>17</v>
      </c>
      <c r="C167">
        <v>0.44</v>
      </c>
      <c r="D167" t="s">
        <v>413</v>
      </c>
      <c r="E167">
        <f t="shared" si="5"/>
        <v>3</v>
      </c>
      <c r="F167" t="str">
        <f t="shared" si="4"/>
        <v>,PLTD_Sebangau,17,0.44,Oil,3,</v>
      </c>
    </row>
    <row r="168" spans="1:6" x14ac:dyDescent="0.3">
      <c r="A168" t="s">
        <v>171</v>
      </c>
      <c r="B168">
        <v>16</v>
      </c>
      <c r="C168">
        <v>0.16</v>
      </c>
      <c r="D168" t="s">
        <v>413</v>
      </c>
      <c r="E168">
        <f t="shared" si="5"/>
        <v>3</v>
      </c>
      <c r="F168" t="str">
        <f t="shared" si="4"/>
        <v>,PLTD_ULD_Tumbang_Tambirah,16,0.16,Oil,3,</v>
      </c>
    </row>
    <row r="169" spans="1:6" x14ac:dyDescent="0.3">
      <c r="A169" t="s">
        <v>172</v>
      </c>
      <c r="B169">
        <v>16</v>
      </c>
      <c r="C169">
        <v>0.61599999999999999</v>
      </c>
      <c r="D169" t="s">
        <v>413</v>
      </c>
      <c r="E169">
        <f t="shared" si="5"/>
        <v>3</v>
      </c>
      <c r="F169" t="str">
        <f t="shared" si="4"/>
        <v>,PLTD_ULD_Tumbang_Miwan,16,0.616,Oil,3,</v>
      </c>
    </row>
    <row r="170" spans="1:6" x14ac:dyDescent="0.3">
      <c r="A170" t="s">
        <v>173</v>
      </c>
      <c r="B170">
        <v>16</v>
      </c>
      <c r="C170">
        <v>1.33</v>
      </c>
      <c r="D170" t="s">
        <v>413</v>
      </c>
      <c r="E170">
        <f t="shared" si="5"/>
        <v>3</v>
      </c>
      <c r="F170" t="str">
        <f t="shared" si="4"/>
        <v>,PLTD_Kuala_Kurun_#03_MITSUBISHI),16,1.33,Oil,3,</v>
      </c>
    </row>
    <row r="171" spans="1:6" x14ac:dyDescent="0.3">
      <c r="A171" t="s">
        <v>174</v>
      </c>
      <c r="B171">
        <v>16</v>
      </c>
      <c r="C171">
        <v>1.33</v>
      </c>
      <c r="D171" t="s">
        <v>413</v>
      </c>
      <c r="E171">
        <f t="shared" si="5"/>
        <v>3</v>
      </c>
      <c r="F171" t="str">
        <f t="shared" si="4"/>
        <v>,PLTD_Kuala_Kurun_#04_MITSUBISHI),16,1.33,Oil,3,</v>
      </c>
    </row>
    <row r="172" spans="1:6" x14ac:dyDescent="0.3">
      <c r="A172" t="s">
        <v>175</v>
      </c>
      <c r="B172">
        <v>16</v>
      </c>
      <c r="C172">
        <v>1.33</v>
      </c>
      <c r="D172" t="s">
        <v>413</v>
      </c>
      <c r="E172">
        <f t="shared" si="5"/>
        <v>3</v>
      </c>
      <c r="F172" t="str">
        <f t="shared" si="4"/>
        <v>,PLTD_Kuala_Kurun_#05_MITSUBISHI),16,1.33,Oil,3,</v>
      </c>
    </row>
    <row r="173" spans="1:6" x14ac:dyDescent="0.3">
      <c r="A173" t="s">
        <v>176</v>
      </c>
      <c r="B173">
        <v>16</v>
      </c>
      <c r="C173">
        <v>2.66</v>
      </c>
      <c r="D173" t="s">
        <v>413</v>
      </c>
      <c r="E173">
        <f t="shared" si="5"/>
        <v>3</v>
      </c>
      <c r="F173" t="str">
        <f t="shared" si="4"/>
        <v>,PLTD_Kuala_Kurun_Unit_2-3,16,2.66,Oil,3,</v>
      </c>
    </row>
    <row r="174" spans="1:6" x14ac:dyDescent="0.3">
      <c r="A174" t="s">
        <v>177</v>
      </c>
      <c r="B174">
        <v>16</v>
      </c>
      <c r="C174">
        <v>1.33</v>
      </c>
      <c r="D174" t="s">
        <v>413</v>
      </c>
      <c r="E174">
        <f t="shared" si="5"/>
        <v>3</v>
      </c>
      <c r="F174" t="str">
        <f t="shared" si="4"/>
        <v>,PLTD_Kuala_Kurun_Unit_4,16,1.33,Oil,3,</v>
      </c>
    </row>
    <row r="175" spans="1:6" x14ac:dyDescent="0.3">
      <c r="A175" t="s">
        <v>178</v>
      </c>
      <c r="B175">
        <v>16</v>
      </c>
      <c r="C175">
        <v>0.22</v>
      </c>
      <c r="D175" t="s">
        <v>413</v>
      </c>
      <c r="E175">
        <f t="shared" si="5"/>
        <v>3</v>
      </c>
      <c r="F175" t="str">
        <f t="shared" si="4"/>
        <v>,PLTD_Kuala_Kurun_#01_(MWM),16,0.22,Oil,3,</v>
      </c>
    </row>
    <row r="176" spans="1:6" x14ac:dyDescent="0.3">
      <c r="A176" t="s">
        <v>179</v>
      </c>
      <c r="B176">
        <v>16</v>
      </c>
      <c r="C176">
        <v>0.52800000000000002</v>
      </c>
      <c r="D176" t="s">
        <v>413</v>
      </c>
      <c r="E176">
        <f t="shared" si="5"/>
        <v>3</v>
      </c>
      <c r="F176" t="str">
        <f t="shared" si="4"/>
        <v>,PLTD_Kuala_Kurun_#02_(DEUTZ_MWM),16,0.528,Oil,3,</v>
      </c>
    </row>
    <row r="177" spans="1:6" x14ac:dyDescent="0.3">
      <c r="A177" t="s">
        <v>180</v>
      </c>
      <c r="B177">
        <v>17</v>
      </c>
      <c r="C177">
        <v>17.45</v>
      </c>
      <c r="D177" t="s">
        <v>413</v>
      </c>
      <c r="E177">
        <f t="shared" si="5"/>
        <v>3</v>
      </c>
      <c r="F177" t="str">
        <f t="shared" si="4"/>
        <v>,PLTD_Kahayan/Area_Palangka_Raya,17,17.45,Oil,3,</v>
      </c>
    </row>
    <row r="178" spans="1:6" x14ac:dyDescent="0.3">
      <c r="A178" t="s">
        <v>181</v>
      </c>
      <c r="B178">
        <v>18</v>
      </c>
      <c r="C178">
        <v>0.38</v>
      </c>
      <c r="D178" t="s">
        <v>413</v>
      </c>
      <c r="E178">
        <f t="shared" si="5"/>
        <v>3</v>
      </c>
      <c r="F178" t="str">
        <f t="shared" si="4"/>
        <v>,PLTD_Sungai_Hanyu,18,0.38,Oil,3,</v>
      </c>
    </row>
    <row r="179" spans="1:6" x14ac:dyDescent="0.3">
      <c r="A179" t="s">
        <v>182</v>
      </c>
      <c r="B179">
        <v>20</v>
      </c>
      <c r="C179">
        <v>60</v>
      </c>
      <c r="D179" t="s">
        <v>414</v>
      </c>
      <c r="E179">
        <f t="shared" si="5"/>
        <v>0.13</v>
      </c>
      <c r="F179" t="str">
        <f t="shared" si="4"/>
        <v>,PLTU_Pulang_Pisau_#01,20,60,Coal,0.13,</v>
      </c>
    </row>
    <row r="180" spans="1:6" x14ac:dyDescent="0.3">
      <c r="A180" t="s">
        <v>183</v>
      </c>
      <c r="B180">
        <v>20</v>
      </c>
      <c r="C180">
        <v>60</v>
      </c>
      <c r="D180" t="s">
        <v>414</v>
      </c>
      <c r="E180">
        <f t="shared" si="5"/>
        <v>0.13</v>
      </c>
      <c r="F180" t="str">
        <f t="shared" si="4"/>
        <v>,PLTU_Pulang_Pisau_#02,20,60,Coal,0.13,</v>
      </c>
    </row>
    <row r="181" spans="1:6" x14ac:dyDescent="0.3">
      <c r="A181" t="s">
        <v>184</v>
      </c>
      <c r="B181">
        <v>19</v>
      </c>
      <c r="C181">
        <v>0.38</v>
      </c>
      <c r="D181" t="s">
        <v>413</v>
      </c>
      <c r="E181">
        <f t="shared" si="5"/>
        <v>3</v>
      </c>
      <c r="F181" t="str">
        <f t="shared" si="4"/>
        <v>,PLTD_Tumbang_Lahung,19,0.38,Oil,3,</v>
      </c>
    </row>
    <row r="182" spans="1:6" x14ac:dyDescent="0.3">
      <c r="A182" t="s">
        <v>185</v>
      </c>
      <c r="B182">
        <v>19</v>
      </c>
      <c r="C182">
        <v>0.98099999999999998</v>
      </c>
      <c r="D182" t="s">
        <v>413</v>
      </c>
      <c r="E182">
        <f t="shared" si="5"/>
        <v>3</v>
      </c>
      <c r="F182" t="str">
        <f t="shared" si="4"/>
        <v>,PLTD_Pujon,19,0.981,Oil,3,</v>
      </c>
    </row>
    <row r="183" spans="1:6" x14ac:dyDescent="0.3">
      <c r="A183" t="s">
        <v>186</v>
      </c>
      <c r="B183">
        <v>21</v>
      </c>
      <c r="C183">
        <v>6</v>
      </c>
      <c r="D183" t="s">
        <v>413</v>
      </c>
      <c r="E183">
        <f t="shared" si="5"/>
        <v>3</v>
      </c>
      <c r="F183" t="str">
        <f t="shared" si="4"/>
        <v>,PLTD_Kuala_Kapuas,21,6,Oil,3,</v>
      </c>
    </row>
    <row r="184" spans="1:6" x14ac:dyDescent="0.3">
      <c r="A184" t="s">
        <v>187</v>
      </c>
      <c r="B184">
        <v>21</v>
      </c>
      <c r="C184">
        <v>1.1080000000000001</v>
      </c>
      <c r="D184" t="s">
        <v>413</v>
      </c>
      <c r="E184">
        <f t="shared" si="5"/>
        <v>3</v>
      </c>
      <c r="F184" t="str">
        <f t="shared" si="4"/>
        <v>,PLTD_Timpah,21,1.108,Oil,3,</v>
      </c>
    </row>
    <row r="185" spans="1:6" x14ac:dyDescent="0.3">
      <c r="A185" t="s">
        <v>188</v>
      </c>
      <c r="B185">
        <v>39</v>
      </c>
      <c r="C185">
        <v>0.64</v>
      </c>
      <c r="D185" t="s">
        <v>413</v>
      </c>
      <c r="E185">
        <f t="shared" si="5"/>
        <v>3</v>
      </c>
      <c r="F185" t="str">
        <f t="shared" si="4"/>
        <v>,PLTD_Long_Apari,39,0.64,Oil,3,</v>
      </c>
    </row>
    <row r="186" spans="1:6" x14ac:dyDescent="0.3">
      <c r="A186" t="s">
        <v>189</v>
      </c>
      <c r="B186">
        <v>28</v>
      </c>
      <c r="C186">
        <v>45</v>
      </c>
      <c r="D186" t="s">
        <v>414</v>
      </c>
      <c r="E186">
        <f t="shared" si="5"/>
        <v>0.13</v>
      </c>
      <c r="F186" t="str">
        <f t="shared" si="4"/>
        <v>,PLTU_PT._Wijaya_Triutama_Plywood_Industri,28,45,Coal,0.13,</v>
      </c>
    </row>
    <row r="187" spans="1:6" x14ac:dyDescent="0.3">
      <c r="A187" t="s">
        <v>190</v>
      </c>
      <c r="B187">
        <v>23</v>
      </c>
      <c r="C187">
        <v>21</v>
      </c>
      <c r="D187" t="s">
        <v>413</v>
      </c>
      <c r="E187">
        <f t="shared" si="5"/>
        <v>3</v>
      </c>
      <c r="F187" t="str">
        <f t="shared" si="4"/>
        <v>,PLTG_Trisakti,23,21,Oil,3,</v>
      </c>
    </row>
    <row r="188" spans="1:6" x14ac:dyDescent="0.3">
      <c r="A188" t="s">
        <v>191</v>
      </c>
      <c r="B188">
        <v>23</v>
      </c>
      <c r="C188">
        <v>54.2</v>
      </c>
      <c r="D188" t="s">
        <v>413</v>
      </c>
      <c r="E188">
        <f t="shared" si="5"/>
        <v>3</v>
      </c>
      <c r="F188" t="str">
        <f t="shared" si="4"/>
        <v>,PLTD_Trisakti,23,54.2,Oil,3,</v>
      </c>
    </row>
    <row r="189" spans="1:6" x14ac:dyDescent="0.3">
      <c r="A189" t="s">
        <v>192</v>
      </c>
      <c r="B189">
        <v>21</v>
      </c>
      <c r="C189">
        <v>2.19</v>
      </c>
      <c r="D189" t="s">
        <v>413</v>
      </c>
      <c r="E189">
        <f t="shared" si="5"/>
        <v>3</v>
      </c>
      <c r="F189" t="str">
        <f t="shared" si="4"/>
        <v>,PLTD_Puruk_Cahu,21,2.19,Oil,3,</v>
      </c>
    </row>
    <row r="190" spans="1:6" x14ac:dyDescent="0.3">
      <c r="A190" t="s">
        <v>193</v>
      </c>
      <c r="B190">
        <v>39</v>
      </c>
      <c r="C190">
        <v>0.6</v>
      </c>
      <c r="D190" t="s">
        <v>413</v>
      </c>
      <c r="E190">
        <f t="shared" si="5"/>
        <v>3</v>
      </c>
      <c r="F190" t="str">
        <f t="shared" si="4"/>
        <v>,PLTD_Long_Pahangai,39,0.6,Oil,3,</v>
      </c>
    </row>
    <row r="191" spans="1:6" x14ac:dyDescent="0.3">
      <c r="A191" t="s">
        <v>194</v>
      </c>
      <c r="B191">
        <v>21</v>
      </c>
      <c r="C191">
        <v>2.0699999999999998</v>
      </c>
      <c r="D191" t="s">
        <v>413</v>
      </c>
      <c r="E191">
        <f t="shared" si="5"/>
        <v>3</v>
      </c>
      <c r="F191" t="str">
        <f t="shared" si="4"/>
        <v>,PLTD_Muara_Laung,21,2.07,Oil,3,</v>
      </c>
    </row>
    <row r="192" spans="1:6" x14ac:dyDescent="0.3">
      <c r="A192" t="s">
        <v>195</v>
      </c>
      <c r="B192">
        <v>21</v>
      </c>
      <c r="C192">
        <v>1.04</v>
      </c>
      <c r="D192" t="s">
        <v>413</v>
      </c>
      <c r="E192">
        <f t="shared" si="5"/>
        <v>3</v>
      </c>
      <c r="F192" t="str">
        <f t="shared" si="4"/>
        <v>,PLTD_Tumpung_Laung,21,1.04,Oil,3,</v>
      </c>
    </row>
    <row r="193" spans="1:6" x14ac:dyDescent="0.3">
      <c r="A193" t="s">
        <v>196</v>
      </c>
      <c r="B193">
        <v>21</v>
      </c>
      <c r="C193">
        <v>4.01</v>
      </c>
      <c r="D193" t="s">
        <v>413</v>
      </c>
      <c r="E193">
        <f t="shared" si="5"/>
        <v>3</v>
      </c>
      <c r="F193" t="str">
        <f t="shared" si="4"/>
        <v>,PLTD_Buntok,21,4.01,Oil,3,</v>
      </c>
    </row>
    <row r="194" spans="1:6" x14ac:dyDescent="0.3">
      <c r="A194" t="s">
        <v>197</v>
      </c>
      <c r="B194">
        <v>21</v>
      </c>
      <c r="C194">
        <v>0.22</v>
      </c>
      <c r="D194" t="s">
        <v>413</v>
      </c>
      <c r="E194">
        <f t="shared" si="5"/>
        <v>3</v>
      </c>
      <c r="F194" t="str">
        <f t="shared" ref="F194:F257" si="6">CONCATENATE(",",A194,",",B194,",",C194,",",D194,",",E194,",")</f>
        <v>,PLTD_Tanjung_Jawa,21,0.22,Oil,3,</v>
      </c>
    </row>
    <row r="195" spans="1:6" x14ac:dyDescent="0.3">
      <c r="A195" t="s">
        <v>198</v>
      </c>
      <c r="B195">
        <v>21</v>
      </c>
      <c r="C195">
        <v>0.4</v>
      </c>
      <c r="D195" t="s">
        <v>413</v>
      </c>
      <c r="E195">
        <f t="shared" ref="E195:E258" si="7">_xlfn.XLOOKUP(D195,$H$2:$H$10,$I$2:$I$10)</f>
        <v>3</v>
      </c>
      <c r="F195" t="str">
        <f t="shared" si="6"/>
        <v>,PLTD_Babai,21,0.4,Oil,3,</v>
      </c>
    </row>
    <row r="196" spans="1:6" x14ac:dyDescent="0.3">
      <c r="A196" t="s">
        <v>199</v>
      </c>
      <c r="B196">
        <v>21</v>
      </c>
      <c r="C196">
        <v>0.44</v>
      </c>
      <c r="D196" t="s">
        <v>413</v>
      </c>
      <c r="E196">
        <f t="shared" si="7"/>
        <v>3</v>
      </c>
      <c r="F196" t="str">
        <f t="shared" si="6"/>
        <v>,PLTD_Mangkatip,21,0.44,Oil,3,</v>
      </c>
    </row>
    <row r="197" spans="1:6" x14ac:dyDescent="0.3">
      <c r="A197" t="s">
        <v>200</v>
      </c>
      <c r="B197">
        <v>21</v>
      </c>
      <c r="C197">
        <v>0.26</v>
      </c>
      <c r="D197" t="s">
        <v>413</v>
      </c>
      <c r="E197">
        <f t="shared" si="7"/>
        <v>3</v>
      </c>
      <c r="F197" t="str">
        <f t="shared" si="6"/>
        <v>,PLTD_Teluk_Betung,21,0.26,Oil,3,</v>
      </c>
    </row>
    <row r="198" spans="1:6" x14ac:dyDescent="0.3">
      <c r="A198" t="s">
        <v>201</v>
      </c>
      <c r="B198">
        <v>21</v>
      </c>
      <c r="C198">
        <v>0.44</v>
      </c>
      <c r="D198" t="s">
        <v>413</v>
      </c>
      <c r="E198">
        <f t="shared" si="7"/>
        <v>3</v>
      </c>
      <c r="F198" t="str">
        <f t="shared" si="6"/>
        <v>,PLTD_Damparan,21,0.44,Oil,3,</v>
      </c>
    </row>
    <row r="199" spans="1:6" x14ac:dyDescent="0.3">
      <c r="A199" t="s">
        <v>202</v>
      </c>
      <c r="B199">
        <v>21</v>
      </c>
      <c r="C199">
        <v>0.5</v>
      </c>
      <c r="D199" t="s">
        <v>413</v>
      </c>
      <c r="E199">
        <f t="shared" si="7"/>
        <v>3</v>
      </c>
      <c r="F199" t="str">
        <f t="shared" si="6"/>
        <v>,PLTD_Rangga_Ilung,21,0.5,Oil,3,</v>
      </c>
    </row>
    <row r="200" spans="1:6" x14ac:dyDescent="0.3">
      <c r="A200" t="s">
        <v>203</v>
      </c>
      <c r="B200">
        <v>21</v>
      </c>
      <c r="C200">
        <v>0.3</v>
      </c>
      <c r="D200" t="s">
        <v>413</v>
      </c>
      <c r="E200">
        <f t="shared" si="7"/>
        <v>3</v>
      </c>
      <c r="F200" t="str">
        <f t="shared" si="6"/>
        <v>,PLTD_Pendang,21,0.3,Oil,3,</v>
      </c>
    </row>
    <row r="201" spans="1:6" x14ac:dyDescent="0.3">
      <c r="A201" t="s">
        <v>204</v>
      </c>
      <c r="B201">
        <v>37</v>
      </c>
      <c r="C201">
        <v>8.81</v>
      </c>
      <c r="D201" t="s">
        <v>413</v>
      </c>
      <c r="E201">
        <f t="shared" si="7"/>
        <v>3</v>
      </c>
      <c r="F201" t="str">
        <f t="shared" si="6"/>
        <v>,PLTD_Muara_Teweh,37,8.81,Oil,3,</v>
      </c>
    </row>
    <row r="202" spans="1:6" x14ac:dyDescent="0.3">
      <c r="A202" t="s">
        <v>205</v>
      </c>
      <c r="B202">
        <v>21</v>
      </c>
      <c r="C202">
        <v>0.28000000000000003</v>
      </c>
      <c r="D202" t="s">
        <v>413</v>
      </c>
      <c r="E202">
        <f t="shared" si="7"/>
        <v>3</v>
      </c>
      <c r="F202" t="str">
        <f t="shared" si="6"/>
        <v>,PLTD_Merawan_Lama,21,0.28,Oil,3,</v>
      </c>
    </row>
    <row r="203" spans="1:6" x14ac:dyDescent="0.3">
      <c r="A203" t="s">
        <v>206</v>
      </c>
      <c r="B203">
        <v>21</v>
      </c>
      <c r="C203">
        <v>0.26</v>
      </c>
      <c r="D203" t="s">
        <v>413</v>
      </c>
      <c r="E203">
        <f t="shared" si="7"/>
        <v>3</v>
      </c>
      <c r="F203" t="str">
        <f t="shared" si="6"/>
        <v>,PLTD_Montalat,21,0.26,Oil,3,</v>
      </c>
    </row>
    <row r="204" spans="1:6" x14ac:dyDescent="0.3">
      <c r="A204" t="s">
        <v>207</v>
      </c>
      <c r="B204">
        <v>63</v>
      </c>
      <c r="C204">
        <v>1.2749999999999999</v>
      </c>
      <c r="D204" t="s">
        <v>413</v>
      </c>
      <c r="E204">
        <f t="shared" si="7"/>
        <v>3</v>
      </c>
      <c r="F204" t="str">
        <f t="shared" si="6"/>
        <v>,PLTD_Kayan_Hulu,63,1.275,Oil,3,</v>
      </c>
    </row>
    <row r="205" spans="1:6" x14ac:dyDescent="0.3">
      <c r="A205" t="s">
        <v>208</v>
      </c>
      <c r="B205">
        <v>21</v>
      </c>
      <c r="C205">
        <v>0.12</v>
      </c>
      <c r="D205" t="s">
        <v>413</v>
      </c>
      <c r="E205">
        <f t="shared" si="7"/>
        <v>3</v>
      </c>
      <c r="F205" t="str">
        <f t="shared" si="6"/>
        <v>,PLTD_Bundar,21,0.12,Oil,3,</v>
      </c>
    </row>
    <row r="206" spans="1:6" x14ac:dyDescent="0.3">
      <c r="A206" t="s">
        <v>209</v>
      </c>
      <c r="B206">
        <v>37</v>
      </c>
      <c r="C206">
        <v>0.48</v>
      </c>
      <c r="D206" t="s">
        <v>413</v>
      </c>
      <c r="E206">
        <f t="shared" si="7"/>
        <v>3</v>
      </c>
      <c r="F206" t="str">
        <f t="shared" si="6"/>
        <v>,PLTD_Luwe_Hulu,37,0.48,Oil,3,</v>
      </c>
    </row>
    <row r="207" spans="1:6" x14ac:dyDescent="0.3">
      <c r="A207" t="s">
        <v>210</v>
      </c>
      <c r="B207">
        <v>37</v>
      </c>
      <c r="C207">
        <v>0.22</v>
      </c>
      <c r="D207" t="s">
        <v>413</v>
      </c>
      <c r="E207">
        <f t="shared" si="7"/>
        <v>3</v>
      </c>
      <c r="F207" t="str">
        <f t="shared" si="6"/>
        <v>,PLTD_Sabuh,37,0.22,Oil,3,</v>
      </c>
    </row>
    <row r="208" spans="1:6" x14ac:dyDescent="0.3">
      <c r="A208" t="s">
        <v>211</v>
      </c>
      <c r="B208">
        <v>36</v>
      </c>
      <c r="C208">
        <v>0.18</v>
      </c>
      <c r="D208" t="s">
        <v>413</v>
      </c>
      <c r="E208">
        <f t="shared" si="7"/>
        <v>3</v>
      </c>
      <c r="F208" t="str">
        <f t="shared" si="6"/>
        <v>,PLTD_Muara_Plantau,36,0.18,Oil,3,</v>
      </c>
    </row>
    <row r="209" spans="1:6" x14ac:dyDescent="0.3">
      <c r="A209" t="s">
        <v>212</v>
      </c>
      <c r="B209">
        <v>24</v>
      </c>
      <c r="C209">
        <v>30</v>
      </c>
      <c r="D209" t="s">
        <v>417</v>
      </c>
      <c r="E209">
        <f t="shared" si="7"/>
        <v>3</v>
      </c>
      <c r="F209" t="str">
        <f t="shared" si="6"/>
        <v>,PLTA_IR._PM_Noor,24,30,Run_of_River,3,</v>
      </c>
    </row>
    <row r="210" spans="1:6" x14ac:dyDescent="0.3">
      <c r="A210" t="s">
        <v>213</v>
      </c>
      <c r="B210">
        <v>36</v>
      </c>
      <c r="C210">
        <v>0.36</v>
      </c>
      <c r="D210" t="s">
        <v>413</v>
      </c>
      <c r="E210">
        <f t="shared" si="7"/>
        <v>3</v>
      </c>
      <c r="F210" t="str">
        <f t="shared" si="6"/>
        <v>,PLTD_Benangin,36,0.36,Oil,3,</v>
      </c>
    </row>
    <row r="211" spans="1:6" x14ac:dyDescent="0.3">
      <c r="A211" t="s">
        <v>214</v>
      </c>
      <c r="B211">
        <v>25</v>
      </c>
      <c r="C211">
        <v>8.4</v>
      </c>
      <c r="D211" t="s">
        <v>413</v>
      </c>
      <c r="E211">
        <f t="shared" si="7"/>
        <v>3</v>
      </c>
      <c r="F211" t="str">
        <f t="shared" si="6"/>
        <v>,PLTD_Asam_Asam,25,8.4,Oil,3,</v>
      </c>
    </row>
    <row r="212" spans="1:6" x14ac:dyDescent="0.3">
      <c r="A212" t="s">
        <v>215</v>
      </c>
      <c r="B212">
        <v>25</v>
      </c>
      <c r="C212">
        <v>65</v>
      </c>
      <c r="D212" t="s">
        <v>414</v>
      </c>
      <c r="E212">
        <f t="shared" si="7"/>
        <v>0.13</v>
      </c>
      <c r="F212" t="str">
        <f t="shared" si="6"/>
        <v>,PLTU_Asam_Asam_#01,25,65,Coal,0.13,</v>
      </c>
    </row>
    <row r="213" spans="1:6" x14ac:dyDescent="0.3">
      <c r="A213" t="s">
        <v>216</v>
      </c>
      <c r="B213">
        <v>25</v>
      </c>
      <c r="C213">
        <v>65</v>
      </c>
      <c r="D213" t="s">
        <v>414</v>
      </c>
      <c r="E213">
        <f t="shared" si="7"/>
        <v>0.13</v>
      </c>
      <c r="F213" t="str">
        <f t="shared" si="6"/>
        <v>,PLTU_Asam_Asam_#02,25,65,Coal,0.13,</v>
      </c>
    </row>
    <row r="214" spans="1:6" x14ac:dyDescent="0.3">
      <c r="A214" t="s">
        <v>217</v>
      </c>
      <c r="B214">
        <v>25</v>
      </c>
      <c r="C214">
        <v>65</v>
      </c>
      <c r="D214" t="s">
        <v>414</v>
      </c>
      <c r="E214">
        <f t="shared" si="7"/>
        <v>0.13</v>
      </c>
      <c r="F214" t="str">
        <f t="shared" si="6"/>
        <v>,PLTU_Asam_Asam_#03,25,65,Coal,0.13,</v>
      </c>
    </row>
    <row r="215" spans="1:6" x14ac:dyDescent="0.3">
      <c r="A215" t="s">
        <v>218</v>
      </c>
      <c r="B215">
        <v>25</v>
      </c>
      <c r="C215">
        <v>65</v>
      </c>
      <c r="D215" t="s">
        <v>414</v>
      </c>
      <c r="E215">
        <f t="shared" si="7"/>
        <v>0.13</v>
      </c>
      <c r="F215" t="str">
        <f t="shared" si="6"/>
        <v>,PLTU_Asam_Asam_#04,25,65,Coal,0.13,</v>
      </c>
    </row>
    <row r="216" spans="1:6" x14ac:dyDescent="0.3">
      <c r="A216" t="s">
        <v>219</v>
      </c>
      <c r="B216">
        <v>36</v>
      </c>
      <c r="C216">
        <v>1.1299999999999999</v>
      </c>
      <c r="D216" t="s">
        <v>413</v>
      </c>
      <c r="E216">
        <f t="shared" si="7"/>
        <v>3</v>
      </c>
      <c r="F216" t="str">
        <f t="shared" si="6"/>
        <v>,PLTD_Kandui,36,1.13,Oil,3,</v>
      </c>
    </row>
    <row r="217" spans="1:6" x14ac:dyDescent="0.3">
      <c r="A217" t="s">
        <v>220</v>
      </c>
      <c r="B217">
        <v>38</v>
      </c>
      <c r="C217">
        <v>7</v>
      </c>
      <c r="D217" t="s">
        <v>414</v>
      </c>
      <c r="E217">
        <f t="shared" si="7"/>
        <v>0.13</v>
      </c>
      <c r="F217" t="str">
        <f t="shared" si="6"/>
        <v>,PLTU_Rimau_Electric,38,7,Coal,0.13,</v>
      </c>
    </row>
    <row r="218" spans="1:6" x14ac:dyDescent="0.3">
      <c r="A218" t="s">
        <v>221</v>
      </c>
      <c r="B218">
        <v>38</v>
      </c>
      <c r="C218">
        <v>39.076000000000001</v>
      </c>
      <c r="D218" t="s">
        <v>418</v>
      </c>
      <c r="E218">
        <f t="shared" si="7"/>
        <v>0.13</v>
      </c>
      <c r="F218" t="str">
        <f t="shared" si="6"/>
        <v>,PLTMG_Bangkanai_Blok_#01,38,39.076,Gas,0.13,</v>
      </c>
    </row>
    <row r="219" spans="1:6" x14ac:dyDescent="0.3">
      <c r="A219" t="s">
        <v>222</v>
      </c>
      <c r="B219">
        <v>38</v>
      </c>
      <c r="C219">
        <v>39.076000000000001</v>
      </c>
      <c r="D219" t="s">
        <v>418</v>
      </c>
      <c r="E219">
        <f t="shared" si="7"/>
        <v>0.13</v>
      </c>
      <c r="F219" t="str">
        <f t="shared" si="6"/>
        <v>,PLTMG_Bangkanai_Blok_#02,38,39.076,Gas,0.13,</v>
      </c>
    </row>
    <row r="220" spans="1:6" x14ac:dyDescent="0.3">
      <c r="A220" t="s">
        <v>223</v>
      </c>
      <c r="B220">
        <v>38</v>
      </c>
      <c r="C220">
        <v>39.076000000000001</v>
      </c>
      <c r="D220" t="s">
        <v>418</v>
      </c>
      <c r="E220">
        <f t="shared" si="7"/>
        <v>0.13</v>
      </c>
      <c r="F220" t="str">
        <f t="shared" si="6"/>
        <v>,PLTMG_Bangkanai_Blok_#03,38,39.076,Gas,0.13,</v>
      </c>
    </row>
    <row r="221" spans="1:6" x14ac:dyDescent="0.3">
      <c r="A221" t="s">
        <v>224</v>
      </c>
      <c r="B221">
        <v>38</v>
      </c>
      <c r="C221">
        <v>39.076000000000001</v>
      </c>
      <c r="D221" t="s">
        <v>418</v>
      </c>
      <c r="E221">
        <f t="shared" si="7"/>
        <v>0.13</v>
      </c>
      <c r="F221" t="str">
        <f t="shared" si="6"/>
        <v>,PLTMG_Bangkanai_Blok_#04,38,39.076,Gas,0.13,</v>
      </c>
    </row>
    <row r="222" spans="1:6" x14ac:dyDescent="0.3">
      <c r="A222" t="s">
        <v>225</v>
      </c>
      <c r="B222">
        <v>31</v>
      </c>
      <c r="C222">
        <v>0.42</v>
      </c>
      <c r="D222" t="s">
        <v>413</v>
      </c>
      <c r="E222">
        <f t="shared" si="7"/>
        <v>3</v>
      </c>
      <c r="F222" t="str">
        <f t="shared" si="6"/>
        <v>,PLTD_ULD_Rantau_Bujur,31,0.42,Oil,3,</v>
      </c>
    </row>
    <row r="223" spans="1:6" x14ac:dyDescent="0.3">
      <c r="A223" t="s">
        <v>226</v>
      </c>
      <c r="B223">
        <v>31</v>
      </c>
      <c r="C223">
        <v>0.18</v>
      </c>
      <c r="D223" t="s">
        <v>413</v>
      </c>
      <c r="E223">
        <f t="shared" si="7"/>
        <v>3</v>
      </c>
      <c r="F223" t="str">
        <f t="shared" si="6"/>
        <v>,PLTD_ULD_Benua_Riam,31,0.18,Oil,3,</v>
      </c>
    </row>
    <row r="224" spans="1:6" x14ac:dyDescent="0.3">
      <c r="A224" t="s">
        <v>227</v>
      </c>
      <c r="B224">
        <v>44</v>
      </c>
      <c r="C224">
        <v>0.3</v>
      </c>
      <c r="D224" t="s">
        <v>413</v>
      </c>
      <c r="E224">
        <f t="shared" si="7"/>
        <v>3</v>
      </c>
      <c r="F224" t="str">
        <f t="shared" si="6"/>
        <v>,PLTD_Long_Bagun,44,0.3,Oil,3,</v>
      </c>
    </row>
    <row r="225" spans="1:6" x14ac:dyDescent="0.3">
      <c r="A225" t="s">
        <v>228</v>
      </c>
      <c r="B225">
        <v>44</v>
      </c>
      <c r="C225">
        <v>0.52</v>
      </c>
      <c r="D225" t="s">
        <v>413</v>
      </c>
      <c r="E225">
        <f t="shared" si="7"/>
        <v>3</v>
      </c>
      <c r="F225" t="str">
        <f t="shared" si="6"/>
        <v>,PLTD_Long_Bagun_Pemkab,44,0.52,Oil,3,</v>
      </c>
    </row>
    <row r="226" spans="1:6" x14ac:dyDescent="0.3">
      <c r="A226" t="s">
        <v>229</v>
      </c>
      <c r="B226">
        <v>34</v>
      </c>
      <c r="C226">
        <v>8.5340000000000007</v>
      </c>
      <c r="D226" t="s">
        <v>413</v>
      </c>
      <c r="E226">
        <f t="shared" si="7"/>
        <v>3</v>
      </c>
      <c r="F226" t="str">
        <f t="shared" si="6"/>
        <v>,PLTD_Panangkalaan,34,8.534,Oil,3,</v>
      </c>
    </row>
    <row r="227" spans="1:6" x14ac:dyDescent="0.3">
      <c r="A227" t="s">
        <v>230</v>
      </c>
      <c r="B227">
        <v>32</v>
      </c>
      <c r="C227">
        <v>6.6719999999999997</v>
      </c>
      <c r="D227" t="s">
        <v>413</v>
      </c>
      <c r="E227">
        <f t="shared" si="7"/>
        <v>3</v>
      </c>
      <c r="F227" t="str">
        <f t="shared" si="6"/>
        <v>,PLTD_Barabai,32,6.672,Oil,3,</v>
      </c>
    </row>
    <row r="228" spans="1:6" x14ac:dyDescent="0.3">
      <c r="A228" t="s">
        <v>231</v>
      </c>
      <c r="B228">
        <v>35</v>
      </c>
      <c r="C228">
        <v>115</v>
      </c>
      <c r="D228" t="s">
        <v>414</v>
      </c>
      <c r="E228">
        <f t="shared" si="7"/>
        <v>0.13</v>
      </c>
      <c r="F228" t="str">
        <f t="shared" si="6"/>
        <v>,PLTU_Kalsel-1_(PT._Tanjung_Power_Indonesia)_#01,35,115,Coal,0.13,</v>
      </c>
    </row>
    <row r="229" spans="1:6" x14ac:dyDescent="0.3">
      <c r="A229" t="s">
        <v>232</v>
      </c>
      <c r="B229">
        <v>35</v>
      </c>
      <c r="C229">
        <v>115</v>
      </c>
      <c r="D229" t="s">
        <v>414</v>
      </c>
      <c r="E229">
        <f t="shared" si="7"/>
        <v>0.13</v>
      </c>
      <c r="F229" t="str">
        <f t="shared" si="6"/>
        <v>,PLTU_Kalsel-1_(PT._Tanjung_Power_Indonesia)_#02,35,115,Coal,0.13,</v>
      </c>
    </row>
    <row r="230" spans="1:6" x14ac:dyDescent="0.3">
      <c r="A230" t="s">
        <v>233</v>
      </c>
      <c r="B230">
        <v>35</v>
      </c>
      <c r="C230">
        <v>60</v>
      </c>
      <c r="D230" t="s">
        <v>414</v>
      </c>
      <c r="E230">
        <f t="shared" si="7"/>
        <v>0.13</v>
      </c>
      <c r="F230" t="str">
        <f t="shared" si="6"/>
        <v>,PLTU_PT._Makmur_Sejahtera_Wisesa,35,60,Coal,0.13,</v>
      </c>
    </row>
    <row r="231" spans="1:6" x14ac:dyDescent="0.3">
      <c r="A231" t="s">
        <v>234</v>
      </c>
      <c r="B231">
        <v>35</v>
      </c>
      <c r="C231">
        <v>1.88</v>
      </c>
      <c r="D231" t="s">
        <v>413</v>
      </c>
      <c r="E231">
        <f t="shared" si="7"/>
        <v>3</v>
      </c>
      <c r="F231" t="str">
        <f t="shared" si="6"/>
        <v>,PLTD_Maburai,35,1.88,Oil,3,</v>
      </c>
    </row>
    <row r="232" spans="1:6" x14ac:dyDescent="0.3">
      <c r="A232" t="s">
        <v>235</v>
      </c>
      <c r="B232">
        <v>44</v>
      </c>
      <c r="C232">
        <v>0.54</v>
      </c>
      <c r="D232" t="s">
        <v>413</v>
      </c>
      <c r="E232">
        <f t="shared" si="7"/>
        <v>3</v>
      </c>
      <c r="F232" t="str">
        <f t="shared" si="6"/>
        <v>,PLTD_Datah_Bilang,44,0.54,Oil,3,</v>
      </c>
    </row>
    <row r="233" spans="1:6" x14ac:dyDescent="0.3">
      <c r="A233" t="s">
        <v>236</v>
      </c>
      <c r="B233">
        <v>30</v>
      </c>
      <c r="C233">
        <v>15</v>
      </c>
      <c r="D233" t="s">
        <v>414</v>
      </c>
      <c r="E233">
        <f t="shared" si="7"/>
        <v>0.13</v>
      </c>
      <c r="F233" t="str">
        <f t="shared" si="6"/>
        <v>,PLTU_PT._Conch_South_Kalimantan_Cement_(SKC),30,15,Coal,0.13,</v>
      </c>
    </row>
    <row r="234" spans="1:6" x14ac:dyDescent="0.3">
      <c r="A234" t="s">
        <v>237</v>
      </c>
      <c r="B234">
        <v>38</v>
      </c>
      <c r="C234">
        <v>0.38</v>
      </c>
      <c r="D234" t="s">
        <v>413</v>
      </c>
      <c r="E234">
        <f t="shared" si="7"/>
        <v>3</v>
      </c>
      <c r="F234" t="str">
        <f t="shared" si="6"/>
        <v>,PLTD_Gunung_Purei_Unit_123,38,0.38,Oil,3,</v>
      </c>
    </row>
    <row r="235" spans="1:6" x14ac:dyDescent="0.3">
      <c r="A235" t="s">
        <v>238</v>
      </c>
      <c r="B235">
        <v>45</v>
      </c>
      <c r="C235">
        <v>1.44</v>
      </c>
      <c r="D235" t="s">
        <v>413</v>
      </c>
      <c r="E235">
        <f t="shared" si="7"/>
        <v>3</v>
      </c>
      <c r="F235" t="str">
        <f t="shared" si="6"/>
        <v>,PLTD_Long_Iram,45,1.44,Oil,3,</v>
      </c>
    </row>
    <row r="236" spans="1:6" x14ac:dyDescent="0.3">
      <c r="A236" t="s">
        <v>239</v>
      </c>
      <c r="B236">
        <v>45</v>
      </c>
      <c r="C236">
        <v>0.5</v>
      </c>
      <c r="D236" t="s">
        <v>413</v>
      </c>
      <c r="E236">
        <f t="shared" si="7"/>
        <v>3</v>
      </c>
      <c r="F236" t="str">
        <f t="shared" si="6"/>
        <v>,PLTD_Long_Iram_Pemkab,45,0.5,Oil,3,</v>
      </c>
    </row>
    <row r="237" spans="1:6" x14ac:dyDescent="0.3">
      <c r="A237" t="s">
        <v>240</v>
      </c>
      <c r="B237">
        <v>61</v>
      </c>
      <c r="C237">
        <v>0.8</v>
      </c>
      <c r="D237" t="s">
        <v>413</v>
      </c>
      <c r="E237">
        <f t="shared" si="7"/>
        <v>3</v>
      </c>
      <c r="F237" t="str">
        <f t="shared" si="6"/>
        <v>,PLTD_Krayan,61,0.8,Oil,3,</v>
      </c>
    </row>
    <row r="238" spans="1:6" x14ac:dyDescent="0.3">
      <c r="A238" t="s">
        <v>241</v>
      </c>
      <c r="B238">
        <v>61</v>
      </c>
      <c r="C238">
        <v>0.08</v>
      </c>
      <c r="D238" t="s">
        <v>417</v>
      </c>
      <c r="E238">
        <f t="shared" si="7"/>
        <v>3</v>
      </c>
      <c r="F238" t="str">
        <f t="shared" si="6"/>
        <v>,PLTMH_Krayan_Pemkab,61,0.08,Run_of_River,3,</v>
      </c>
    </row>
    <row r="239" spans="1:6" x14ac:dyDescent="0.3">
      <c r="A239" t="s">
        <v>242</v>
      </c>
      <c r="B239">
        <v>61</v>
      </c>
      <c r="C239">
        <v>0.16</v>
      </c>
      <c r="D239" t="s">
        <v>417</v>
      </c>
      <c r="E239">
        <f t="shared" si="7"/>
        <v>3</v>
      </c>
      <c r="F239" t="str">
        <f t="shared" si="6"/>
        <v>,PLTMH_Krayan,61,0.16,Run_of_River,3,</v>
      </c>
    </row>
    <row r="240" spans="1:6" x14ac:dyDescent="0.3">
      <c r="A240" t="s">
        <v>243</v>
      </c>
      <c r="B240">
        <v>44</v>
      </c>
      <c r="C240">
        <v>0.22</v>
      </c>
      <c r="D240" t="s">
        <v>413</v>
      </c>
      <c r="E240">
        <f t="shared" si="7"/>
        <v>3</v>
      </c>
      <c r="F240" t="str">
        <f t="shared" si="6"/>
        <v>,PLTD_Dilang_Putih,44,0.22,Oil,3,</v>
      </c>
    </row>
    <row r="241" spans="1:6" x14ac:dyDescent="0.3">
      <c r="A241" t="s">
        <v>244</v>
      </c>
      <c r="B241">
        <v>29</v>
      </c>
      <c r="C241">
        <v>2.4</v>
      </c>
      <c r="D241" t="s">
        <v>415</v>
      </c>
      <c r="E241">
        <f t="shared" si="7"/>
        <v>3</v>
      </c>
      <c r="F241" t="str">
        <f t="shared" si="6"/>
        <v>,PLTBg_Suka_Damai,29,2.4,Biomass,3,</v>
      </c>
    </row>
    <row r="242" spans="1:6" x14ac:dyDescent="0.3">
      <c r="A242" t="s">
        <v>245</v>
      </c>
      <c r="B242">
        <v>53</v>
      </c>
      <c r="C242">
        <v>5.2</v>
      </c>
      <c r="D242" t="s">
        <v>413</v>
      </c>
      <c r="E242">
        <f t="shared" si="7"/>
        <v>3</v>
      </c>
      <c r="F242" t="str">
        <f t="shared" si="6"/>
        <v>,PLTD_Sewa_Sentawar_Pemkab_Kubar,53,5.2,Oil,3,</v>
      </c>
    </row>
    <row r="243" spans="1:6" x14ac:dyDescent="0.3">
      <c r="A243" t="s">
        <v>246</v>
      </c>
      <c r="B243">
        <v>53</v>
      </c>
      <c r="C243">
        <v>24.61</v>
      </c>
      <c r="D243" t="s">
        <v>413</v>
      </c>
      <c r="E243">
        <f t="shared" si="7"/>
        <v>3</v>
      </c>
      <c r="F243" t="str">
        <f t="shared" si="6"/>
        <v>,PLTD_Sentawar,53,24.61,Oil,3,</v>
      </c>
    </row>
    <row r="244" spans="1:6" x14ac:dyDescent="0.3">
      <c r="A244" t="s">
        <v>247</v>
      </c>
      <c r="B244">
        <v>53</v>
      </c>
      <c r="C244">
        <v>2</v>
      </c>
      <c r="D244" t="s">
        <v>415</v>
      </c>
      <c r="E244">
        <f t="shared" si="7"/>
        <v>3</v>
      </c>
      <c r="F244" t="str">
        <f t="shared" si="6"/>
        <v>,PLTBg_Rea_Kaltim,53,2,Biomass,3,</v>
      </c>
    </row>
    <row r="245" spans="1:6" x14ac:dyDescent="0.3">
      <c r="A245" t="s">
        <v>248</v>
      </c>
      <c r="B245">
        <v>26</v>
      </c>
      <c r="C245">
        <v>0.3</v>
      </c>
      <c r="D245" t="s">
        <v>413</v>
      </c>
      <c r="E245">
        <f t="shared" si="7"/>
        <v>3</v>
      </c>
      <c r="F245" t="str">
        <f t="shared" si="6"/>
        <v>,PLTD_Marabatuan,26,0.3,Oil,3,</v>
      </c>
    </row>
    <row r="246" spans="1:6" x14ac:dyDescent="0.3">
      <c r="A246" t="s">
        <v>249</v>
      </c>
      <c r="B246">
        <v>39</v>
      </c>
      <c r="C246">
        <v>2.79</v>
      </c>
      <c r="D246" t="s">
        <v>413</v>
      </c>
      <c r="E246">
        <f t="shared" si="7"/>
        <v>3</v>
      </c>
      <c r="F246" t="str">
        <f t="shared" si="6"/>
        <v>,PLTD_Muara_Komam,39,2.79,Oil,3,</v>
      </c>
    </row>
    <row r="247" spans="1:6" x14ac:dyDescent="0.3">
      <c r="A247" t="s">
        <v>250</v>
      </c>
      <c r="B247">
        <v>53</v>
      </c>
      <c r="C247">
        <v>0.12</v>
      </c>
      <c r="D247" t="s">
        <v>413</v>
      </c>
      <c r="E247">
        <f t="shared" si="7"/>
        <v>3</v>
      </c>
      <c r="F247" t="str">
        <f t="shared" si="6"/>
        <v>,PLTD_Kelumpang,53,0.12,Oil,3,</v>
      </c>
    </row>
    <row r="248" spans="1:6" x14ac:dyDescent="0.3">
      <c r="A248" t="s">
        <v>251</v>
      </c>
      <c r="B248">
        <v>53</v>
      </c>
      <c r="C248">
        <v>24.61</v>
      </c>
      <c r="D248" t="s">
        <v>413</v>
      </c>
      <c r="E248">
        <f t="shared" si="7"/>
        <v>3</v>
      </c>
      <c r="F248" t="str">
        <f t="shared" si="6"/>
        <v>,PLTD_Melak,53,24.61,Oil,3,</v>
      </c>
    </row>
    <row r="249" spans="1:6" x14ac:dyDescent="0.3">
      <c r="A249" t="s">
        <v>252</v>
      </c>
      <c r="B249">
        <v>53</v>
      </c>
      <c r="C249">
        <v>4</v>
      </c>
      <c r="D249" t="s">
        <v>413</v>
      </c>
      <c r="E249">
        <f t="shared" si="7"/>
        <v>3</v>
      </c>
      <c r="F249" t="str">
        <f t="shared" si="6"/>
        <v>,PLTD_Melak_Sewatama,53,4,Oil,3,</v>
      </c>
    </row>
    <row r="250" spans="1:6" x14ac:dyDescent="0.3">
      <c r="A250" t="s">
        <v>253</v>
      </c>
      <c r="B250">
        <v>53</v>
      </c>
      <c r="C250">
        <v>5.2</v>
      </c>
      <c r="D250" t="s">
        <v>413</v>
      </c>
      <c r="E250">
        <f t="shared" si="7"/>
        <v>3</v>
      </c>
      <c r="F250" t="str">
        <f t="shared" si="6"/>
        <v>,PLTD_Melak_Pemkab,53,5.2,Oil,3,</v>
      </c>
    </row>
    <row r="251" spans="1:6" x14ac:dyDescent="0.3">
      <c r="A251" t="s">
        <v>254</v>
      </c>
      <c r="B251">
        <v>53</v>
      </c>
      <c r="C251">
        <v>6</v>
      </c>
      <c r="D251" t="s">
        <v>413</v>
      </c>
      <c r="E251">
        <f t="shared" si="7"/>
        <v>3</v>
      </c>
      <c r="F251" t="str">
        <f t="shared" si="6"/>
        <v>,PLTD_Melak_Kaltimex,53,6,Oil,3,</v>
      </c>
    </row>
    <row r="252" spans="1:6" x14ac:dyDescent="0.3">
      <c r="A252" t="s">
        <v>255</v>
      </c>
      <c r="B252">
        <v>39</v>
      </c>
      <c r="C252">
        <v>8.4</v>
      </c>
      <c r="D252" t="s">
        <v>413</v>
      </c>
      <c r="E252">
        <f t="shared" si="7"/>
        <v>3</v>
      </c>
      <c r="F252" t="str">
        <f t="shared" si="6"/>
        <v>,PLTD_Batu_Sopang,39,8.4,Oil,3,</v>
      </c>
    </row>
    <row r="253" spans="1:6" x14ac:dyDescent="0.3">
      <c r="A253" t="s">
        <v>256</v>
      </c>
      <c r="B253">
        <v>39</v>
      </c>
      <c r="C253">
        <v>0.52</v>
      </c>
      <c r="D253" t="s">
        <v>413</v>
      </c>
      <c r="E253">
        <f t="shared" si="7"/>
        <v>3</v>
      </c>
      <c r="F253" t="str">
        <f t="shared" si="6"/>
        <v>,PLTD_Tabisaq,39,0.52,Oil,3,</v>
      </c>
    </row>
    <row r="254" spans="1:6" x14ac:dyDescent="0.3">
      <c r="A254" t="s">
        <v>257</v>
      </c>
      <c r="B254">
        <v>39</v>
      </c>
      <c r="C254">
        <v>0.53</v>
      </c>
      <c r="D254" t="s">
        <v>413</v>
      </c>
      <c r="E254">
        <f t="shared" si="7"/>
        <v>3</v>
      </c>
      <c r="F254" t="str">
        <f t="shared" si="6"/>
        <v>,PLTD_Tabang,39,0.53,Oil,3,</v>
      </c>
    </row>
    <row r="255" spans="1:6" x14ac:dyDescent="0.3">
      <c r="A255" t="s">
        <v>258</v>
      </c>
      <c r="B255">
        <v>27</v>
      </c>
      <c r="C255">
        <v>1.78</v>
      </c>
      <c r="D255" t="s">
        <v>413</v>
      </c>
      <c r="E255">
        <f t="shared" si="7"/>
        <v>3</v>
      </c>
      <c r="F255" t="str">
        <f t="shared" si="6"/>
        <v>,PLTD_Sengayam,27,1.78,Oil,3,</v>
      </c>
    </row>
    <row r="256" spans="1:6" x14ac:dyDescent="0.3">
      <c r="A256" t="s">
        <v>259</v>
      </c>
      <c r="B256">
        <v>27</v>
      </c>
      <c r="C256">
        <v>6</v>
      </c>
      <c r="D256" t="s">
        <v>414</v>
      </c>
      <c r="E256">
        <f t="shared" si="7"/>
        <v>0.13</v>
      </c>
      <c r="F256" t="str">
        <f t="shared" si="6"/>
        <v>,PLTU_Dua_Samudera_Perkasa_(DSP),27,6,Coal,0.13,</v>
      </c>
    </row>
    <row r="257" spans="1:6" x14ac:dyDescent="0.3">
      <c r="A257" t="s">
        <v>260</v>
      </c>
      <c r="B257">
        <v>26</v>
      </c>
      <c r="C257">
        <v>2.62</v>
      </c>
      <c r="D257" t="s">
        <v>413</v>
      </c>
      <c r="E257">
        <f t="shared" si="7"/>
        <v>3</v>
      </c>
      <c r="F257" t="str">
        <f t="shared" si="6"/>
        <v>,PLTD_Lontar,26,2.62,Oil,3,</v>
      </c>
    </row>
    <row r="258" spans="1:6" x14ac:dyDescent="0.3">
      <c r="A258" t="s">
        <v>261</v>
      </c>
      <c r="B258">
        <v>53</v>
      </c>
      <c r="C258">
        <v>0.8</v>
      </c>
      <c r="D258" t="s">
        <v>413</v>
      </c>
      <c r="E258">
        <f t="shared" si="7"/>
        <v>3</v>
      </c>
      <c r="F258" t="str">
        <f t="shared" ref="F258:F321" si="8">CONCATENATE(",",A258,",",B258,",",C258,",",D258,",",E258,",")</f>
        <v>,PLTD_Muara_Pahu,53,0.8,Oil,3,</v>
      </c>
    </row>
    <row r="259" spans="1:6" x14ac:dyDescent="0.3">
      <c r="A259" t="s">
        <v>262</v>
      </c>
      <c r="B259">
        <v>40</v>
      </c>
      <c r="C259">
        <v>0.96</v>
      </c>
      <c r="D259" t="s">
        <v>413</v>
      </c>
      <c r="E259">
        <f t="shared" ref="E259:E322" si="9">_xlfn.XLOOKUP(D259,$H$2:$H$10,$I$2:$I$10)</f>
        <v>3</v>
      </c>
      <c r="F259" t="str">
        <f t="shared" si="8"/>
        <v>,PLTD_Kerang,40,0.96,Oil,3,</v>
      </c>
    </row>
    <row r="260" spans="1:6" x14ac:dyDescent="0.3">
      <c r="A260" t="s">
        <v>263</v>
      </c>
      <c r="B260">
        <v>26</v>
      </c>
      <c r="C260">
        <v>0.15</v>
      </c>
      <c r="D260" t="s">
        <v>413</v>
      </c>
      <c r="E260">
        <f t="shared" si="9"/>
        <v>3</v>
      </c>
      <c r="F260" t="str">
        <f t="shared" si="8"/>
        <v>,PLTD_Semaras,26,0.15,Oil,3,</v>
      </c>
    </row>
    <row r="261" spans="1:6" x14ac:dyDescent="0.3">
      <c r="A261" t="s">
        <v>264</v>
      </c>
      <c r="B261">
        <v>33</v>
      </c>
      <c r="C261">
        <v>55</v>
      </c>
      <c r="D261" t="s">
        <v>414</v>
      </c>
      <c r="E261">
        <f t="shared" si="9"/>
        <v>0.13</v>
      </c>
      <c r="F261" t="str">
        <f t="shared" si="8"/>
        <v>,PLTU_PT._Indocement_Tunggal_Perkasa,33,55,Coal,0.13,</v>
      </c>
    </row>
    <row r="262" spans="1:6" x14ac:dyDescent="0.3">
      <c r="A262" t="s">
        <v>265</v>
      </c>
      <c r="B262">
        <v>33</v>
      </c>
      <c r="C262">
        <v>3.2</v>
      </c>
      <c r="D262" t="s">
        <v>414</v>
      </c>
      <c r="E262">
        <f t="shared" si="9"/>
        <v>0.13</v>
      </c>
      <c r="F262" t="str">
        <f t="shared" si="8"/>
        <v>,PLTU_PT._Smart_Tarjun_Refinery,33,3.2,Coal,0.13,</v>
      </c>
    </row>
    <row r="263" spans="1:6" x14ac:dyDescent="0.3">
      <c r="A263" t="s">
        <v>266</v>
      </c>
      <c r="B263">
        <v>63</v>
      </c>
      <c r="C263">
        <v>0.5</v>
      </c>
      <c r="D263" t="s">
        <v>413</v>
      </c>
      <c r="E263">
        <f t="shared" si="9"/>
        <v>3</v>
      </c>
      <c r="F263" t="str">
        <f t="shared" si="8"/>
        <v>,PLTD_Long_Beluah,63,0.5,Oil,3,</v>
      </c>
    </row>
    <row r="264" spans="1:6" x14ac:dyDescent="0.3">
      <c r="A264" t="s">
        <v>267</v>
      </c>
      <c r="B264">
        <v>40</v>
      </c>
      <c r="C264">
        <v>1.88</v>
      </c>
      <c r="D264" t="s">
        <v>413</v>
      </c>
      <c r="E264">
        <f t="shared" si="9"/>
        <v>3</v>
      </c>
      <c r="F264" t="str">
        <f t="shared" si="8"/>
        <v>,PLTD_Tanjung_Isuy,40,1.88,Oil,3,</v>
      </c>
    </row>
    <row r="265" spans="1:6" x14ac:dyDescent="0.3">
      <c r="A265" t="s">
        <v>268</v>
      </c>
      <c r="B265">
        <v>35</v>
      </c>
      <c r="C265">
        <v>1.0900000000000001</v>
      </c>
      <c r="D265" t="s">
        <v>413</v>
      </c>
      <c r="E265">
        <f t="shared" si="9"/>
        <v>3</v>
      </c>
      <c r="F265" t="str">
        <f t="shared" si="8"/>
        <v>,PLTD_Sei_Durian,35,1.09,Oil,3,</v>
      </c>
    </row>
    <row r="266" spans="1:6" x14ac:dyDescent="0.3">
      <c r="A266" t="s">
        <v>269</v>
      </c>
      <c r="B266">
        <v>25</v>
      </c>
      <c r="C266">
        <v>0.46</v>
      </c>
      <c r="D266" t="s">
        <v>413</v>
      </c>
      <c r="E266">
        <f t="shared" si="9"/>
        <v>3</v>
      </c>
      <c r="F266" t="str">
        <f t="shared" si="8"/>
        <v>,PLTD_Kerumputan,25,0.46,Oil,3,</v>
      </c>
    </row>
    <row r="267" spans="1:6" x14ac:dyDescent="0.3">
      <c r="A267" t="s">
        <v>270</v>
      </c>
      <c r="B267">
        <v>41</v>
      </c>
      <c r="C267">
        <v>3.19</v>
      </c>
      <c r="D267" t="s">
        <v>413</v>
      </c>
      <c r="E267">
        <f t="shared" si="9"/>
        <v>3</v>
      </c>
      <c r="F267" t="str">
        <f t="shared" si="8"/>
        <v>,PLTD_Tanah_Grogot,41,3.19,Oil,3,</v>
      </c>
    </row>
    <row r="268" spans="1:6" x14ac:dyDescent="0.3">
      <c r="A268" t="s">
        <v>271</v>
      </c>
      <c r="B268">
        <v>35</v>
      </c>
      <c r="C268">
        <v>1.77</v>
      </c>
      <c r="D268" t="s">
        <v>413</v>
      </c>
      <c r="E268">
        <f t="shared" si="9"/>
        <v>3</v>
      </c>
      <c r="F268" t="str">
        <f t="shared" si="8"/>
        <v>,PLTD_Sampanahan,35,1.77,Oil,3,</v>
      </c>
    </row>
    <row r="269" spans="1:6" x14ac:dyDescent="0.3">
      <c r="A269" t="s">
        <v>272</v>
      </c>
      <c r="B269">
        <v>35</v>
      </c>
      <c r="C269">
        <v>0.46</v>
      </c>
      <c r="D269" t="s">
        <v>413</v>
      </c>
      <c r="E269">
        <f t="shared" si="9"/>
        <v>3</v>
      </c>
      <c r="F269" t="str">
        <f t="shared" si="8"/>
        <v>,PLTD_Bakau,35,0.46,Oil,3,</v>
      </c>
    </row>
    <row r="270" spans="1:6" x14ac:dyDescent="0.3">
      <c r="A270" t="s">
        <v>273</v>
      </c>
      <c r="B270">
        <v>25</v>
      </c>
      <c r="C270">
        <v>0.33</v>
      </c>
      <c r="D270" t="s">
        <v>413</v>
      </c>
      <c r="E270">
        <f t="shared" si="9"/>
        <v>3</v>
      </c>
      <c r="F270" t="str">
        <f t="shared" si="8"/>
        <v>,PLTD_Kerasian,25,0.33,Oil,3,</v>
      </c>
    </row>
    <row r="271" spans="1:6" x14ac:dyDescent="0.3">
      <c r="A271" t="s">
        <v>274</v>
      </c>
      <c r="B271">
        <v>35</v>
      </c>
      <c r="C271">
        <v>1.85</v>
      </c>
      <c r="D271" t="s">
        <v>413</v>
      </c>
      <c r="E271">
        <f t="shared" si="9"/>
        <v>3</v>
      </c>
      <c r="F271" t="str">
        <f t="shared" si="8"/>
        <v>,PLTD_Geronggang,35,1.85,Oil,3,</v>
      </c>
    </row>
    <row r="272" spans="1:6" x14ac:dyDescent="0.3">
      <c r="A272" t="s">
        <v>275</v>
      </c>
      <c r="B272">
        <v>25</v>
      </c>
      <c r="C272">
        <v>0.61</v>
      </c>
      <c r="D272" t="s">
        <v>413</v>
      </c>
      <c r="E272">
        <f t="shared" si="9"/>
        <v>3</v>
      </c>
      <c r="F272" t="str">
        <f t="shared" si="8"/>
        <v>,PLTD_Kerayaan,25,0.61,Oil,3,</v>
      </c>
    </row>
    <row r="273" spans="1:6" x14ac:dyDescent="0.3">
      <c r="A273" t="s">
        <v>276</v>
      </c>
      <c r="B273">
        <v>22</v>
      </c>
      <c r="C273">
        <v>15.47</v>
      </c>
      <c r="D273" t="s">
        <v>413</v>
      </c>
      <c r="E273">
        <f t="shared" si="9"/>
        <v>3</v>
      </c>
      <c r="F273" t="str">
        <f t="shared" si="8"/>
        <v>,PLTD_Kotabaru,22,15.47,Oil,3,</v>
      </c>
    </row>
    <row r="274" spans="1:6" x14ac:dyDescent="0.3">
      <c r="A274" t="s">
        <v>277</v>
      </c>
      <c r="B274">
        <v>22</v>
      </c>
      <c r="C274">
        <v>5.0999999999999996</v>
      </c>
      <c r="D274" t="s">
        <v>413</v>
      </c>
      <c r="E274">
        <f t="shared" si="9"/>
        <v>3</v>
      </c>
      <c r="F274" t="str">
        <f t="shared" si="8"/>
        <v>,PLTD_Sewa_Kaltimex_Kotabaru,22,5.1,Oil,3,</v>
      </c>
    </row>
    <row r="275" spans="1:6" x14ac:dyDescent="0.3">
      <c r="A275" t="s">
        <v>278</v>
      </c>
      <c r="B275">
        <v>22</v>
      </c>
      <c r="C275">
        <v>1</v>
      </c>
      <c r="D275" t="s">
        <v>413</v>
      </c>
      <c r="E275">
        <f t="shared" si="9"/>
        <v>3</v>
      </c>
      <c r="F275" t="str">
        <f t="shared" si="8"/>
        <v>,PLTD_Tanjung_Batu,22,1,Oil,3,</v>
      </c>
    </row>
    <row r="276" spans="1:6" x14ac:dyDescent="0.3">
      <c r="A276" t="s">
        <v>279</v>
      </c>
      <c r="B276">
        <v>41</v>
      </c>
      <c r="C276">
        <v>0.56000000000000005</v>
      </c>
      <c r="D276" t="s">
        <v>413</v>
      </c>
      <c r="E276">
        <f t="shared" si="9"/>
        <v>3</v>
      </c>
      <c r="F276" t="str">
        <f t="shared" si="8"/>
        <v>,PLTD_Penyinggahan,41,0.56,Oil,3,</v>
      </c>
    </row>
    <row r="277" spans="1:6" x14ac:dyDescent="0.3">
      <c r="A277" t="s">
        <v>280</v>
      </c>
      <c r="B277">
        <v>63</v>
      </c>
      <c r="C277">
        <v>0.5</v>
      </c>
      <c r="D277" t="s">
        <v>413</v>
      </c>
      <c r="E277">
        <f t="shared" si="9"/>
        <v>3</v>
      </c>
      <c r="F277" t="str">
        <f t="shared" si="8"/>
        <v>,PLTD_Mara,63,0.5,Oil,3,</v>
      </c>
    </row>
    <row r="278" spans="1:6" x14ac:dyDescent="0.3">
      <c r="A278" t="s">
        <v>281</v>
      </c>
      <c r="B278">
        <v>51</v>
      </c>
      <c r="C278">
        <v>0.72399999999999998</v>
      </c>
      <c r="D278" t="s">
        <v>413</v>
      </c>
      <c r="E278">
        <f t="shared" si="9"/>
        <v>3</v>
      </c>
      <c r="F278" t="str">
        <f t="shared" si="8"/>
        <v>,PLTD_Jantur,51,0.724,Oil,3,</v>
      </c>
    </row>
    <row r="279" spans="1:6" x14ac:dyDescent="0.3">
      <c r="A279" t="s">
        <v>282</v>
      </c>
      <c r="B279">
        <v>22</v>
      </c>
      <c r="C279">
        <v>0.51</v>
      </c>
      <c r="D279" t="s">
        <v>413</v>
      </c>
      <c r="E279">
        <f t="shared" si="9"/>
        <v>3</v>
      </c>
      <c r="F279" t="str">
        <f t="shared" si="8"/>
        <v>,PLTD_Gn._Batu_Besar,22,0.51,Oil,3,</v>
      </c>
    </row>
    <row r="280" spans="1:6" x14ac:dyDescent="0.3">
      <c r="A280" t="s">
        <v>283</v>
      </c>
      <c r="B280">
        <v>41</v>
      </c>
      <c r="C280">
        <v>0.42</v>
      </c>
      <c r="D280" t="s">
        <v>413</v>
      </c>
      <c r="E280">
        <f t="shared" si="9"/>
        <v>3</v>
      </c>
      <c r="F280" t="str">
        <f t="shared" si="8"/>
        <v>,PLTD_Muara_Kedang,41,0.42,Oil,3,</v>
      </c>
    </row>
    <row r="281" spans="1:6" x14ac:dyDescent="0.3">
      <c r="A281" t="s">
        <v>284</v>
      </c>
      <c r="B281">
        <v>25</v>
      </c>
      <c r="C281">
        <v>1.75</v>
      </c>
      <c r="D281" t="s">
        <v>413</v>
      </c>
      <c r="E281">
        <f t="shared" si="9"/>
        <v>3</v>
      </c>
      <c r="F281" t="str">
        <f t="shared" si="8"/>
        <v>,PLTD_Tanjung_Seloka,25,1.75,Oil,3,</v>
      </c>
    </row>
    <row r="282" spans="1:6" x14ac:dyDescent="0.3">
      <c r="A282" t="s">
        <v>285</v>
      </c>
      <c r="B282">
        <v>22</v>
      </c>
      <c r="C282">
        <v>0.43</v>
      </c>
      <c r="D282" t="s">
        <v>413</v>
      </c>
      <c r="E282">
        <f t="shared" si="9"/>
        <v>3</v>
      </c>
      <c r="F282" t="str">
        <f t="shared" si="8"/>
        <v>,PLTD_Mulyaharja,22,0.43,Oil,3,</v>
      </c>
    </row>
    <row r="283" spans="1:6" x14ac:dyDescent="0.3">
      <c r="A283" t="s">
        <v>286</v>
      </c>
      <c r="B283">
        <v>42</v>
      </c>
      <c r="C283">
        <v>0.16</v>
      </c>
      <c r="D283" t="s">
        <v>413</v>
      </c>
      <c r="E283">
        <f t="shared" si="9"/>
        <v>3</v>
      </c>
      <c r="F283" t="str">
        <f t="shared" si="8"/>
        <v>,PLTD_Muara_Aloh,42,0.16,Oil,3,</v>
      </c>
    </row>
    <row r="284" spans="1:6" x14ac:dyDescent="0.3">
      <c r="A284" t="s">
        <v>287</v>
      </c>
      <c r="B284">
        <v>59</v>
      </c>
      <c r="C284">
        <v>0.48</v>
      </c>
      <c r="D284" t="s">
        <v>413</v>
      </c>
      <c r="E284">
        <f t="shared" si="9"/>
        <v>3</v>
      </c>
      <c r="F284" t="str">
        <f t="shared" si="8"/>
        <v>,PLTD_Gemar_Baru,59,0.48,Oil,3,</v>
      </c>
    </row>
    <row r="285" spans="1:6" x14ac:dyDescent="0.3">
      <c r="A285" t="s">
        <v>288</v>
      </c>
      <c r="B285">
        <v>59</v>
      </c>
      <c r="C285">
        <v>0.2</v>
      </c>
      <c r="D285" t="s">
        <v>413</v>
      </c>
      <c r="E285">
        <f t="shared" si="9"/>
        <v>3</v>
      </c>
      <c r="F285" t="str">
        <f t="shared" si="8"/>
        <v>,PLTD_Gemar_Baru_Pemkab,59,0.2,Oil,3,</v>
      </c>
    </row>
    <row r="286" spans="1:6" x14ac:dyDescent="0.3">
      <c r="A286" t="s">
        <v>289</v>
      </c>
      <c r="B286">
        <v>25</v>
      </c>
      <c r="C286">
        <v>1.67</v>
      </c>
      <c r="D286" t="s">
        <v>413</v>
      </c>
      <c r="E286">
        <f t="shared" si="9"/>
        <v>3</v>
      </c>
      <c r="F286" t="str">
        <f t="shared" si="8"/>
        <v>,PLTD_Sei_Bali,25,1.67,Oil,3,</v>
      </c>
    </row>
    <row r="287" spans="1:6" x14ac:dyDescent="0.3">
      <c r="A287" t="s">
        <v>290</v>
      </c>
      <c r="B287">
        <v>35</v>
      </c>
      <c r="C287">
        <v>0.49</v>
      </c>
      <c r="D287" t="s">
        <v>413</v>
      </c>
      <c r="E287">
        <f t="shared" si="9"/>
        <v>3</v>
      </c>
      <c r="F287" t="str">
        <f t="shared" si="8"/>
        <v>,PLTD_Tanjung_Samalantakan,35,0.49,Oil,3,</v>
      </c>
    </row>
    <row r="288" spans="1:6" x14ac:dyDescent="0.3">
      <c r="A288" t="s">
        <v>291</v>
      </c>
      <c r="B288">
        <v>42</v>
      </c>
      <c r="C288">
        <v>0.18</v>
      </c>
      <c r="D288" t="s">
        <v>413</v>
      </c>
      <c r="E288">
        <f t="shared" si="9"/>
        <v>3</v>
      </c>
      <c r="F288" t="str">
        <f t="shared" si="8"/>
        <v>,PLTD_Semayang,42,0.18,Oil,3,</v>
      </c>
    </row>
    <row r="289" spans="1:6" x14ac:dyDescent="0.3">
      <c r="A289" t="s">
        <v>292</v>
      </c>
      <c r="B289">
        <v>42</v>
      </c>
      <c r="C289">
        <v>1.5</v>
      </c>
      <c r="D289" t="s">
        <v>413</v>
      </c>
      <c r="E289">
        <f t="shared" si="9"/>
        <v>3</v>
      </c>
      <c r="F289" t="str">
        <f t="shared" si="8"/>
        <v>,PLTD_Muara_Muntai,42,1.5,Oil,3,</v>
      </c>
    </row>
    <row r="290" spans="1:6" x14ac:dyDescent="0.3">
      <c r="A290" t="s">
        <v>293</v>
      </c>
      <c r="B290">
        <v>61</v>
      </c>
      <c r="C290">
        <v>0.5</v>
      </c>
      <c r="D290" t="s">
        <v>413</v>
      </c>
      <c r="E290">
        <f t="shared" si="9"/>
        <v>3</v>
      </c>
      <c r="F290" t="str">
        <f t="shared" si="8"/>
        <v>,PLTD_Lumbis_Ogong,61,0.5,Oil,3,</v>
      </c>
    </row>
    <row r="291" spans="1:6" x14ac:dyDescent="0.3">
      <c r="A291" t="s">
        <v>294</v>
      </c>
      <c r="B291">
        <v>61</v>
      </c>
      <c r="C291">
        <v>0.1</v>
      </c>
      <c r="D291" t="s">
        <v>416</v>
      </c>
      <c r="E291">
        <f t="shared" si="9"/>
        <v>0.37</v>
      </c>
      <c r="F291" t="str">
        <f t="shared" si="8"/>
        <v>,PLTS_Lumbis_Ogong_ESDM,61,0.1,Solar,0.37,</v>
      </c>
    </row>
    <row r="292" spans="1:6" x14ac:dyDescent="0.3">
      <c r="A292" t="s">
        <v>295</v>
      </c>
      <c r="B292">
        <v>42</v>
      </c>
      <c r="C292">
        <v>0.4</v>
      </c>
      <c r="D292" t="s">
        <v>413</v>
      </c>
      <c r="E292">
        <f t="shared" si="9"/>
        <v>3</v>
      </c>
      <c r="F292" t="str">
        <f t="shared" si="8"/>
        <v>,PLTD_Tanjung_Aru,42,0.4,Oil,3,</v>
      </c>
    </row>
    <row r="293" spans="1:6" x14ac:dyDescent="0.3">
      <c r="A293" t="s">
        <v>296</v>
      </c>
      <c r="B293">
        <v>60</v>
      </c>
      <c r="C293">
        <v>10.64</v>
      </c>
      <c r="D293" t="s">
        <v>413</v>
      </c>
      <c r="E293">
        <f t="shared" si="9"/>
        <v>3</v>
      </c>
      <c r="F293" t="str">
        <f t="shared" si="8"/>
        <v>,PLTD_Malinau,60,10.64,Oil,3,</v>
      </c>
    </row>
    <row r="294" spans="1:6" x14ac:dyDescent="0.3">
      <c r="A294" t="s">
        <v>297</v>
      </c>
      <c r="B294">
        <v>60</v>
      </c>
      <c r="C294">
        <v>7.6719999999999997</v>
      </c>
      <c r="D294" t="s">
        <v>413</v>
      </c>
      <c r="E294">
        <f t="shared" si="9"/>
        <v>3</v>
      </c>
      <c r="F294" t="str">
        <f t="shared" si="8"/>
        <v>,PLTD_Malinau_Pemkab,60,7.672,Oil,3,</v>
      </c>
    </row>
    <row r="295" spans="1:6" x14ac:dyDescent="0.3">
      <c r="A295" t="s">
        <v>298</v>
      </c>
      <c r="B295">
        <v>60</v>
      </c>
      <c r="C295">
        <v>2</v>
      </c>
      <c r="D295" t="s">
        <v>413</v>
      </c>
      <c r="E295">
        <f t="shared" si="9"/>
        <v>3</v>
      </c>
      <c r="F295" t="str">
        <f t="shared" si="8"/>
        <v>,PLTD_Malinau_Kaltimex,60,2,Oil,3,</v>
      </c>
    </row>
    <row r="296" spans="1:6" x14ac:dyDescent="0.3">
      <c r="A296" t="s">
        <v>299</v>
      </c>
      <c r="B296">
        <v>53</v>
      </c>
      <c r="C296">
        <v>0.48</v>
      </c>
      <c r="D296" t="s">
        <v>413</v>
      </c>
      <c r="E296">
        <f t="shared" si="9"/>
        <v>3</v>
      </c>
      <c r="F296" t="str">
        <f t="shared" si="8"/>
        <v>,PLTD_Senyiur,53,0.48,Oil,3,</v>
      </c>
    </row>
    <row r="297" spans="1:6" x14ac:dyDescent="0.3">
      <c r="A297" t="s">
        <v>300</v>
      </c>
      <c r="B297">
        <v>53</v>
      </c>
      <c r="C297">
        <v>0.4</v>
      </c>
      <c r="D297" t="s">
        <v>413</v>
      </c>
      <c r="E297">
        <f t="shared" si="9"/>
        <v>3</v>
      </c>
      <c r="F297" t="str">
        <f t="shared" si="8"/>
        <v>,PLTD_Senyiur_Pemkab,53,0.4,Oil,3,</v>
      </c>
    </row>
    <row r="298" spans="1:6" x14ac:dyDescent="0.3">
      <c r="A298" t="s">
        <v>301</v>
      </c>
      <c r="B298">
        <v>53</v>
      </c>
      <c r="C298">
        <v>0.18</v>
      </c>
      <c r="D298" t="s">
        <v>413</v>
      </c>
      <c r="E298">
        <f t="shared" si="9"/>
        <v>3</v>
      </c>
      <c r="F298" t="str">
        <f t="shared" si="8"/>
        <v>,PLTD_Muara_Siran,53,0.18,Oil,3,</v>
      </c>
    </row>
    <row r="299" spans="1:6" x14ac:dyDescent="0.3">
      <c r="A299" t="s">
        <v>302</v>
      </c>
      <c r="B299">
        <v>53</v>
      </c>
      <c r="C299">
        <v>5.8120000000000003</v>
      </c>
      <c r="D299" t="s">
        <v>413</v>
      </c>
      <c r="E299">
        <f t="shared" si="9"/>
        <v>3</v>
      </c>
      <c r="F299" t="str">
        <f t="shared" si="8"/>
        <v>,PLTD_Petung,53,5.812,Oil,3,</v>
      </c>
    </row>
    <row r="300" spans="1:6" x14ac:dyDescent="0.3">
      <c r="A300" t="s">
        <v>303</v>
      </c>
      <c r="B300">
        <v>59</v>
      </c>
      <c r="C300">
        <v>4.548</v>
      </c>
      <c r="D300" t="s">
        <v>413</v>
      </c>
      <c r="E300">
        <f t="shared" si="9"/>
        <v>3</v>
      </c>
      <c r="F300" t="str">
        <f t="shared" si="8"/>
        <v>,PLTD_Muara_Bengkal,59,4.548,Oil,3,</v>
      </c>
    </row>
    <row r="301" spans="1:6" x14ac:dyDescent="0.3">
      <c r="A301" t="s">
        <v>304</v>
      </c>
      <c r="B301">
        <v>43</v>
      </c>
      <c r="C301">
        <v>0.76</v>
      </c>
      <c r="D301" t="s">
        <v>413</v>
      </c>
      <c r="E301">
        <f t="shared" si="9"/>
        <v>3</v>
      </c>
      <c r="F301" t="str">
        <f t="shared" si="8"/>
        <v>,PLTD_Jenebora/Gresik,43,0.76,Oil,3,</v>
      </c>
    </row>
    <row r="302" spans="1:6" x14ac:dyDescent="0.3">
      <c r="A302" t="s">
        <v>305</v>
      </c>
      <c r="B302">
        <v>60</v>
      </c>
      <c r="C302">
        <v>0.443</v>
      </c>
      <c r="D302" t="s">
        <v>413</v>
      </c>
      <c r="E302">
        <f t="shared" si="9"/>
        <v>3</v>
      </c>
      <c r="F302" t="str">
        <f t="shared" si="8"/>
        <v>,PLTD_Long_Peso,60,0.443,Oil,3,</v>
      </c>
    </row>
    <row r="303" spans="1:6" x14ac:dyDescent="0.3">
      <c r="A303" t="s">
        <v>306</v>
      </c>
      <c r="B303">
        <v>43</v>
      </c>
      <c r="C303">
        <v>110</v>
      </c>
      <c r="D303" t="s">
        <v>414</v>
      </c>
      <c r="E303">
        <f t="shared" si="9"/>
        <v>0.13</v>
      </c>
      <c r="F303" t="str">
        <f t="shared" si="8"/>
        <v>,PLTU_Teluk_Balikpapan_#01,43,110,Coal,0.13,</v>
      </c>
    </row>
    <row r="304" spans="1:6" x14ac:dyDescent="0.3">
      <c r="A304" t="s">
        <v>307</v>
      </c>
      <c r="B304">
        <v>43</v>
      </c>
      <c r="C304">
        <v>110</v>
      </c>
      <c r="D304" t="s">
        <v>414</v>
      </c>
      <c r="E304">
        <f t="shared" si="9"/>
        <v>0.13</v>
      </c>
      <c r="F304" t="str">
        <f t="shared" si="8"/>
        <v>,PLTU_Teluk_Balikpapan_#02,43,110,Coal,0.13,</v>
      </c>
    </row>
    <row r="305" spans="1:6" x14ac:dyDescent="0.3">
      <c r="A305" t="s">
        <v>308</v>
      </c>
      <c r="B305">
        <v>44</v>
      </c>
      <c r="C305">
        <v>15</v>
      </c>
      <c r="D305" t="s">
        <v>414</v>
      </c>
      <c r="E305">
        <f t="shared" si="9"/>
        <v>0.13</v>
      </c>
      <c r="F305" t="str">
        <f t="shared" si="8"/>
        <v>,PLTU_Kariangau_(PT._Kariangau_Power)_#01,44,15,Coal,0.13,</v>
      </c>
    </row>
    <row r="306" spans="1:6" x14ac:dyDescent="0.3">
      <c r="A306" t="s">
        <v>309</v>
      </c>
      <c r="B306">
        <v>44</v>
      </c>
      <c r="C306">
        <v>15</v>
      </c>
      <c r="D306" t="s">
        <v>414</v>
      </c>
      <c r="E306">
        <f t="shared" si="9"/>
        <v>0.13</v>
      </c>
      <c r="F306" t="str">
        <f t="shared" si="8"/>
        <v>,PLTU_Kariangau_(PT._Kariangau_Power)_#02,44,15,Coal,0.13,</v>
      </c>
    </row>
    <row r="307" spans="1:6" x14ac:dyDescent="0.3">
      <c r="A307" t="s">
        <v>310</v>
      </c>
      <c r="B307">
        <v>44</v>
      </c>
      <c r="C307">
        <v>0.44</v>
      </c>
      <c r="D307" t="s">
        <v>413</v>
      </c>
      <c r="E307">
        <f t="shared" si="9"/>
        <v>3</v>
      </c>
      <c r="F307" t="str">
        <f t="shared" si="8"/>
        <v>,PLTD_Sedulang,44,0.44,Oil,3,</v>
      </c>
    </row>
    <row r="308" spans="1:6" x14ac:dyDescent="0.3">
      <c r="A308" t="s">
        <v>311</v>
      </c>
      <c r="B308">
        <v>44</v>
      </c>
      <c r="C308">
        <v>0.44</v>
      </c>
      <c r="D308" t="s">
        <v>413</v>
      </c>
      <c r="E308">
        <f t="shared" si="9"/>
        <v>3</v>
      </c>
      <c r="F308" t="str">
        <f t="shared" si="8"/>
        <v>,PLTD_Long_Segar,44,0.44,Oil,3,</v>
      </c>
    </row>
    <row r="309" spans="1:6" x14ac:dyDescent="0.3">
      <c r="A309" t="s">
        <v>312</v>
      </c>
      <c r="B309">
        <v>47</v>
      </c>
      <c r="C309">
        <v>0.4</v>
      </c>
      <c r="D309" t="s">
        <v>413</v>
      </c>
      <c r="E309">
        <f t="shared" si="9"/>
        <v>3</v>
      </c>
      <c r="F309" t="str">
        <f t="shared" si="8"/>
        <v>,PLTD_Batu_Ampar,47,0.4,Oil,3,</v>
      </c>
    </row>
    <row r="310" spans="1:6" x14ac:dyDescent="0.3">
      <c r="A310" t="s">
        <v>313</v>
      </c>
      <c r="B310">
        <v>44</v>
      </c>
      <c r="C310">
        <v>15</v>
      </c>
      <c r="D310" t="s">
        <v>414</v>
      </c>
      <c r="E310">
        <f t="shared" si="9"/>
        <v>0.13</v>
      </c>
      <c r="F310" t="str">
        <f t="shared" si="8"/>
        <v>,PLTU_PT._Kalimantan_Powerindo,44,15,Coal,0.13,</v>
      </c>
    </row>
    <row r="311" spans="1:6" x14ac:dyDescent="0.3">
      <c r="A311" t="s">
        <v>314</v>
      </c>
      <c r="B311">
        <v>47</v>
      </c>
      <c r="C311">
        <v>20.079999999999998</v>
      </c>
      <c r="D311" t="s">
        <v>413</v>
      </c>
      <c r="E311">
        <f t="shared" si="9"/>
        <v>3</v>
      </c>
      <c r="F311" t="str">
        <f t="shared" si="8"/>
        <v>,PLTD_Gunung_Malang,47,20.08,Oil,3,</v>
      </c>
    </row>
    <row r="312" spans="1:6" x14ac:dyDescent="0.3">
      <c r="A312" t="s">
        <v>315</v>
      </c>
      <c r="B312">
        <v>47</v>
      </c>
      <c r="C312">
        <v>6.8940000000000001</v>
      </c>
      <c r="D312" t="s">
        <v>413</v>
      </c>
      <c r="E312">
        <f t="shared" si="9"/>
        <v>3</v>
      </c>
      <c r="F312" t="str">
        <f t="shared" si="8"/>
        <v>,PLTD_Muara_Wahau,47,6.894,Oil,3,</v>
      </c>
    </row>
    <row r="313" spans="1:6" x14ac:dyDescent="0.3">
      <c r="A313" t="s">
        <v>316</v>
      </c>
      <c r="B313">
        <v>47</v>
      </c>
      <c r="C313">
        <v>3</v>
      </c>
      <c r="D313" t="s">
        <v>413</v>
      </c>
      <c r="E313">
        <f t="shared" si="9"/>
        <v>3</v>
      </c>
      <c r="F313" t="str">
        <f t="shared" si="8"/>
        <v>,PLTD_Muara_Wahau_Altrak,47,3,Oil,3,</v>
      </c>
    </row>
    <row r="314" spans="1:6" x14ac:dyDescent="0.3">
      <c r="A314" t="s">
        <v>317</v>
      </c>
      <c r="B314">
        <v>45</v>
      </c>
      <c r="C314">
        <v>30</v>
      </c>
      <c r="D314" t="s">
        <v>413</v>
      </c>
      <c r="E314">
        <f t="shared" si="9"/>
        <v>3</v>
      </c>
      <c r="F314" t="str">
        <f t="shared" si="8"/>
        <v>,PLTD_CDE_Karang_Joang_(MFO),45,30,Oil,3,</v>
      </c>
    </row>
    <row r="315" spans="1:6" x14ac:dyDescent="0.3">
      <c r="A315" t="s">
        <v>318</v>
      </c>
      <c r="B315">
        <v>61</v>
      </c>
      <c r="C315">
        <v>3.68</v>
      </c>
      <c r="D315" t="s">
        <v>413</v>
      </c>
      <c r="E315">
        <f t="shared" si="9"/>
        <v>3</v>
      </c>
      <c r="F315" t="str">
        <f t="shared" si="8"/>
        <v>,PLTD_KTT_Pemkab,61,3.68,Oil,3,</v>
      </c>
    </row>
    <row r="316" spans="1:6" x14ac:dyDescent="0.3">
      <c r="A316" t="s">
        <v>319</v>
      </c>
      <c r="B316">
        <v>61</v>
      </c>
      <c r="C316">
        <v>3.81</v>
      </c>
      <c r="D316" t="s">
        <v>413</v>
      </c>
      <c r="E316">
        <f t="shared" si="9"/>
        <v>3</v>
      </c>
      <c r="F316" t="str">
        <f t="shared" si="8"/>
        <v>,PLTD_KTT,61,3.81,Oil,3,</v>
      </c>
    </row>
    <row r="317" spans="1:6" x14ac:dyDescent="0.3">
      <c r="A317" t="s">
        <v>320</v>
      </c>
      <c r="B317">
        <v>46</v>
      </c>
      <c r="C317">
        <v>12.16</v>
      </c>
      <c r="D317" t="s">
        <v>413</v>
      </c>
      <c r="E317">
        <f t="shared" si="9"/>
        <v>3</v>
      </c>
      <c r="F317" t="str">
        <f t="shared" si="8"/>
        <v>,PLTD_Batakan_Unit,46,12.16,Oil,3,</v>
      </c>
    </row>
    <row r="318" spans="1:6" x14ac:dyDescent="0.3">
      <c r="A318" t="s">
        <v>321</v>
      </c>
      <c r="B318">
        <v>46</v>
      </c>
      <c r="C318">
        <v>40</v>
      </c>
      <c r="D318" t="s">
        <v>413</v>
      </c>
      <c r="E318">
        <f t="shared" si="9"/>
        <v>3</v>
      </c>
      <c r="F318" t="str">
        <f t="shared" si="8"/>
        <v>,PLTD_Cogindo_(MFO),46,40,Oil,3,</v>
      </c>
    </row>
    <row r="319" spans="1:6" x14ac:dyDescent="0.3">
      <c r="A319" t="s">
        <v>322</v>
      </c>
      <c r="B319">
        <v>61</v>
      </c>
      <c r="C319">
        <v>1</v>
      </c>
      <c r="D319" t="s">
        <v>413</v>
      </c>
      <c r="E319">
        <f t="shared" si="9"/>
        <v>3</v>
      </c>
      <c r="F319" t="str">
        <f t="shared" si="8"/>
        <v>,PLTD_Tulin_Onsoi,61,1,Oil,3,</v>
      </c>
    </row>
    <row r="320" spans="1:6" x14ac:dyDescent="0.3">
      <c r="A320" t="s">
        <v>323</v>
      </c>
      <c r="B320">
        <v>61</v>
      </c>
      <c r="C320">
        <v>0.1</v>
      </c>
      <c r="D320" t="s">
        <v>416</v>
      </c>
      <c r="E320">
        <f t="shared" si="9"/>
        <v>0.37</v>
      </c>
      <c r="F320" t="str">
        <f t="shared" si="8"/>
        <v>,PLTS_Tulin_Onsoi_ESDM,61,0.1,Solar,0.37,</v>
      </c>
    </row>
    <row r="321" spans="1:6" x14ac:dyDescent="0.3">
      <c r="A321" t="s">
        <v>324</v>
      </c>
      <c r="B321">
        <v>61</v>
      </c>
      <c r="C321">
        <v>0.69499999999999995</v>
      </c>
      <c r="D321" t="s">
        <v>413</v>
      </c>
      <c r="E321">
        <f t="shared" si="9"/>
        <v>3</v>
      </c>
      <c r="F321" t="str">
        <f t="shared" si="8"/>
        <v>,PLTD_Sebuku,61,0.695,Oil,3,</v>
      </c>
    </row>
    <row r="322" spans="1:6" x14ac:dyDescent="0.3">
      <c r="A322" t="s">
        <v>325</v>
      </c>
      <c r="B322">
        <v>61</v>
      </c>
      <c r="C322">
        <v>0.1</v>
      </c>
      <c r="D322" t="s">
        <v>416</v>
      </c>
      <c r="E322">
        <f t="shared" si="9"/>
        <v>0.37</v>
      </c>
      <c r="F322" t="str">
        <f t="shared" ref="F322:F385" si="10">CONCATENATE(",",A322,",",B322,",",C322,",",D322,",",E322,",")</f>
        <v>,PLTS_Sebuku_ESDM,61,0.1,Solar,0.37,</v>
      </c>
    </row>
    <row r="323" spans="1:6" x14ac:dyDescent="0.3">
      <c r="A323" t="s">
        <v>326</v>
      </c>
      <c r="B323">
        <v>52</v>
      </c>
      <c r="C323">
        <v>7.5</v>
      </c>
      <c r="D323" t="s">
        <v>414</v>
      </c>
      <c r="E323">
        <f t="shared" ref="E323:E386" si="11">_xlfn.XLOOKUP(D323,$H$2:$H$10,$I$2:$I$10)</f>
        <v>0.13</v>
      </c>
      <c r="F323" t="str">
        <f t="shared" si="10"/>
        <v>,PLTU_Rimba_Raya,52,7.5,Coal,0.13,</v>
      </c>
    </row>
    <row r="324" spans="1:6" x14ac:dyDescent="0.3">
      <c r="A324" t="s">
        <v>327</v>
      </c>
      <c r="B324">
        <v>61</v>
      </c>
      <c r="C324">
        <v>0.3</v>
      </c>
      <c r="D324" t="s">
        <v>413</v>
      </c>
      <c r="E324">
        <f t="shared" si="11"/>
        <v>3</v>
      </c>
      <c r="F324" t="str">
        <f t="shared" si="10"/>
        <v>,PLTD_Atap,61,0.3,Oil,3,</v>
      </c>
    </row>
    <row r="325" spans="1:6" x14ac:dyDescent="0.3">
      <c r="A325" t="s">
        <v>328</v>
      </c>
      <c r="B325">
        <v>52</v>
      </c>
      <c r="C325">
        <v>20</v>
      </c>
      <c r="D325" t="s">
        <v>413</v>
      </c>
      <c r="E325">
        <f t="shared" si="11"/>
        <v>3</v>
      </c>
      <c r="F325" t="str">
        <f t="shared" si="10"/>
        <v>,PLTGU_Tanjung_Batu_#01,52,20,Oil,3,</v>
      </c>
    </row>
    <row r="326" spans="1:6" x14ac:dyDescent="0.3">
      <c r="A326" t="s">
        <v>329</v>
      </c>
      <c r="B326">
        <v>52</v>
      </c>
      <c r="C326">
        <v>20</v>
      </c>
      <c r="D326" t="s">
        <v>413</v>
      </c>
      <c r="E326">
        <f t="shared" si="11"/>
        <v>3</v>
      </c>
      <c r="F326" t="str">
        <f t="shared" si="10"/>
        <v>,PLTGU_Tanjung_Batu_#02,52,20,Oil,3,</v>
      </c>
    </row>
    <row r="327" spans="1:6" x14ac:dyDescent="0.3">
      <c r="A327" t="s">
        <v>330</v>
      </c>
      <c r="B327">
        <v>52</v>
      </c>
      <c r="C327">
        <v>20</v>
      </c>
      <c r="D327" t="s">
        <v>413</v>
      </c>
      <c r="E327">
        <f t="shared" si="11"/>
        <v>3</v>
      </c>
      <c r="F327" t="str">
        <f t="shared" si="10"/>
        <v>,PLTGU_Tanjung_Batu_#03,52,20,Oil,3,</v>
      </c>
    </row>
    <row r="328" spans="1:6" x14ac:dyDescent="0.3">
      <c r="A328" t="s">
        <v>331</v>
      </c>
      <c r="B328">
        <v>51</v>
      </c>
      <c r="C328">
        <v>70</v>
      </c>
      <c r="D328" t="s">
        <v>413</v>
      </c>
      <c r="E328">
        <f t="shared" si="11"/>
        <v>3</v>
      </c>
      <c r="F328" t="str">
        <f t="shared" si="10"/>
        <v>,PLTG_Peaking_#01,51,70,Oil,3,</v>
      </c>
    </row>
    <row r="329" spans="1:6" x14ac:dyDescent="0.3">
      <c r="A329" t="s">
        <v>332</v>
      </c>
      <c r="B329">
        <v>51</v>
      </c>
      <c r="C329">
        <v>70</v>
      </c>
      <c r="D329" t="s">
        <v>413</v>
      </c>
      <c r="E329">
        <f t="shared" si="11"/>
        <v>3</v>
      </c>
      <c r="F329" t="str">
        <f t="shared" si="10"/>
        <v>,PLTG_Peaking_#02,51,70,Oil,3,</v>
      </c>
    </row>
    <row r="330" spans="1:6" x14ac:dyDescent="0.3">
      <c r="A330" t="s">
        <v>333</v>
      </c>
      <c r="B330">
        <v>51</v>
      </c>
      <c r="C330">
        <v>25</v>
      </c>
      <c r="D330" t="s">
        <v>414</v>
      </c>
      <c r="E330">
        <f t="shared" si="11"/>
        <v>0.13</v>
      </c>
      <c r="F330" t="str">
        <f t="shared" si="10"/>
        <v>,PLTU_Embalut_(PT._Cahaya_Fajar_Kaltim)_#01,51,25,Coal,0.13,</v>
      </c>
    </row>
    <row r="331" spans="1:6" x14ac:dyDescent="0.3">
      <c r="A331" t="s">
        <v>334</v>
      </c>
      <c r="B331">
        <v>51</v>
      </c>
      <c r="C331">
        <v>25</v>
      </c>
      <c r="D331" t="s">
        <v>414</v>
      </c>
      <c r="E331">
        <f t="shared" si="11"/>
        <v>0.13</v>
      </c>
      <c r="F331" t="str">
        <f t="shared" si="10"/>
        <v>,PLTU_Embalut_(PT._Cahaya_Fajar_Kaltim)_#02,51,25,Coal,0.13,</v>
      </c>
    </row>
    <row r="332" spans="1:6" x14ac:dyDescent="0.3">
      <c r="A332" t="s">
        <v>335</v>
      </c>
      <c r="B332">
        <v>51</v>
      </c>
      <c r="C332">
        <v>50</v>
      </c>
      <c r="D332" t="s">
        <v>414</v>
      </c>
      <c r="E332">
        <f t="shared" si="11"/>
        <v>0.13</v>
      </c>
      <c r="F332" t="str">
        <f t="shared" si="10"/>
        <v>,PLTU_Embalut_Ekspansi_(PT._Cahaya_Fajar_Kaltim),51,50,Coal,0.13,</v>
      </c>
    </row>
    <row r="333" spans="1:6" x14ac:dyDescent="0.3">
      <c r="A333" t="s">
        <v>336</v>
      </c>
      <c r="B333">
        <v>51</v>
      </c>
      <c r="C333">
        <v>115</v>
      </c>
      <c r="D333" t="s">
        <v>414</v>
      </c>
      <c r="E333">
        <f t="shared" si="11"/>
        <v>0.13</v>
      </c>
      <c r="F333" t="str">
        <f t="shared" si="10"/>
        <v>,PLTU_Kaltim_4_(Ekspansi-2_Embalut)_#01,51,115,Coal,0.13,</v>
      </c>
    </row>
    <row r="334" spans="1:6" x14ac:dyDescent="0.3">
      <c r="A334" t="s">
        <v>337</v>
      </c>
      <c r="B334">
        <v>51</v>
      </c>
      <c r="C334">
        <v>115</v>
      </c>
      <c r="D334" t="s">
        <v>414</v>
      </c>
      <c r="E334">
        <f t="shared" si="11"/>
        <v>0.13</v>
      </c>
      <c r="F334" t="str">
        <f t="shared" si="10"/>
        <v>,PLTU_Kaltim_4_(Ekspansi-2_Embalut)_#02,51,115,Coal,0.13,</v>
      </c>
    </row>
    <row r="335" spans="1:6" x14ac:dyDescent="0.3">
      <c r="A335" t="s">
        <v>338</v>
      </c>
      <c r="B335">
        <v>61</v>
      </c>
      <c r="C335">
        <v>0.42599999999999999</v>
      </c>
      <c r="D335" t="s">
        <v>413</v>
      </c>
      <c r="E335">
        <f t="shared" si="11"/>
        <v>3</v>
      </c>
      <c r="F335" t="str">
        <f t="shared" si="10"/>
        <v>,PLTD_Sekatak_Pemkab,61,0.426,Oil,3,</v>
      </c>
    </row>
    <row r="336" spans="1:6" x14ac:dyDescent="0.3">
      <c r="A336" t="s">
        <v>339</v>
      </c>
      <c r="B336">
        <v>61</v>
      </c>
      <c r="C336">
        <v>0.6</v>
      </c>
      <c r="D336" t="s">
        <v>413</v>
      </c>
      <c r="E336">
        <f t="shared" si="11"/>
        <v>3</v>
      </c>
      <c r="F336" t="str">
        <f t="shared" si="10"/>
        <v>,PLTD_Sekatak,61,0.6,Oil,3,</v>
      </c>
    </row>
    <row r="337" spans="1:6" x14ac:dyDescent="0.3">
      <c r="A337" t="s">
        <v>340</v>
      </c>
      <c r="B337">
        <v>49</v>
      </c>
      <c r="C337">
        <v>7.5</v>
      </c>
      <c r="D337" t="s">
        <v>414</v>
      </c>
      <c r="E337">
        <f t="shared" si="11"/>
        <v>0.13</v>
      </c>
      <c r="F337" t="str">
        <f t="shared" si="10"/>
        <v>,PLTU_Senoni_#01,49,7.5,Coal,0.13,</v>
      </c>
    </row>
    <row r="338" spans="1:6" x14ac:dyDescent="0.3">
      <c r="A338" t="s">
        <v>341</v>
      </c>
      <c r="B338">
        <v>49</v>
      </c>
      <c r="C338">
        <v>7.5</v>
      </c>
      <c r="D338" t="s">
        <v>414</v>
      </c>
      <c r="E338">
        <f t="shared" si="11"/>
        <v>0.13</v>
      </c>
      <c r="F338" t="str">
        <f t="shared" si="10"/>
        <v>,PLTU_Senoni_#02,49,7.5,Coal,0.13,</v>
      </c>
    </row>
    <row r="339" spans="1:6" x14ac:dyDescent="0.3">
      <c r="A339" t="s">
        <v>342</v>
      </c>
      <c r="B339">
        <v>50</v>
      </c>
      <c r="C339">
        <v>40</v>
      </c>
      <c r="D339" t="s">
        <v>413</v>
      </c>
      <c r="E339">
        <f t="shared" si="11"/>
        <v>3</v>
      </c>
      <c r="F339" t="str">
        <f t="shared" si="10"/>
        <v>,PLTD_Karang_Asam,50,40,Oil,3,</v>
      </c>
    </row>
    <row r="340" spans="1:6" x14ac:dyDescent="0.3">
      <c r="A340" t="s">
        <v>343</v>
      </c>
      <c r="B340">
        <v>62</v>
      </c>
      <c r="C340">
        <v>0.56999999999999995</v>
      </c>
      <c r="D340" t="s">
        <v>413</v>
      </c>
      <c r="E340">
        <f t="shared" si="11"/>
        <v>3</v>
      </c>
      <c r="F340" t="str">
        <f t="shared" si="10"/>
        <v>,PLTD_Gunung_Sari,62,0.57,Oil,3,</v>
      </c>
    </row>
    <row r="341" spans="1:6" x14ac:dyDescent="0.3">
      <c r="A341" t="s">
        <v>344</v>
      </c>
      <c r="B341">
        <v>62</v>
      </c>
      <c r="C341">
        <v>0.2</v>
      </c>
      <c r="D341" t="s">
        <v>415</v>
      </c>
      <c r="E341">
        <f t="shared" si="11"/>
        <v>3</v>
      </c>
      <c r="F341" t="str">
        <f t="shared" si="10"/>
        <v>,PLTBm_Gunung_Sari_HHM,62,0.2,Biomass,3,</v>
      </c>
    </row>
    <row r="342" spans="1:6" x14ac:dyDescent="0.3">
      <c r="A342" t="s">
        <v>345</v>
      </c>
      <c r="B342">
        <v>50</v>
      </c>
      <c r="C342">
        <v>40.03</v>
      </c>
      <c r="D342" t="s">
        <v>413</v>
      </c>
      <c r="E342">
        <f t="shared" si="11"/>
        <v>3</v>
      </c>
      <c r="F342" t="str">
        <f t="shared" si="10"/>
        <v>,PLTD_Kledang,50,40.03,Oil,3,</v>
      </c>
    </row>
    <row r="343" spans="1:6" x14ac:dyDescent="0.3">
      <c r="A343" t="s">
        <v>346</v>
      </c>
      <c r="B343">
        <v>48</v>
      </c>
      <c r="C343">
        <v>46</v>
      </c>
      <c r="D343" t="s">
        <v>418</v>
      </c>
      <c r="E343">
        <f t="shared" si="11"/>
        <v>0.13</v>
      </c>
      <c r="F343" t="str">
        <f t="shared" si="10"/>
        <v>,PLTG_Senipah_#01,48,46,Gas,0.13,</v>
      </c>
    </row>
    <row r="344" spans="1:6" x14ac:dyDescent="0.3">
      <c r="A344" t="s">
        <v>347</v>
      </c>
      <c r="B344">
        <v>48</v>
      </c>
      <c r="C344">
        <v>46</v>
      </c>
      <c r="D344" t="s">
        <v>418</v>
      </c>
      <c r="E344">
        <f t="shared" si="11"/>
        <v>0.13</v>
      </c>
      <c r="F344" t="str">
        <f t="shared" si="10"/>
        <v>,PLTG_Senipah_#02,48,46,Gas,0.13,</v>
      </c>
    </row>
    <row r="345" spans="1:6" x14ac:dyDescent="0.3">
      <c r="A345" t="s">
        <v>348</v>
      </c>
      <c r="B345">
        <v>48</v>
      </c>
      <c r="C345">
        <v>29.55</v>
      </c>
      <c r="D345" t="s">
        <v>418</v>
      </c>
      <c r="E345">
        <f t="shared" si="11"/>
        <v>0.13</v>
      </c>
      <c r="F345" t="str">
        <f t="shared" si="10"/>
        <v>,PLTGU_Senipah_(ST),48,29.55,Gas,0.13,</v>
      </c>
    </row>
    <row r="346" spans="1:6" x14ac:dyDescent="0.3">
      <c r="A346" t="s">
        <v>349</v>
      </c>
      <c r="B346">
        <v>54</v>
      </c>
      <c r="C346">
        <v>4</v>
      </c>
      <c r="D346" t="s">
        <v>414</v>
      </c>
      <c r="E346">
        <f t="shared" si="11"/>
        <v>0.13</v>
      </c>
      <c r="F346" t="str">
        <f t="shared" si="10"/>
        <v>,PLTU_Mangkujenang,54,4,Coal,0.13,</v>
      </c>
    </row>
    <row r="347" spans="1:6" x14ac:dyDescent="0.3">
      <c r="A347" t="s">
        <v>350</v>
      </c>
      <c r="B347">
        <v>55</v>
      </c>
      <c r="C347">
        <v>33</v>
      </c>
      <c r="D347" t="s">
        <v>414</v>
      </c>
      <c r="E347">
        <f t="shared" si="11"/>
        <v>0.13</v>
      </c>
      <c r="F347" t="str">
        <f t="shared" si="10"/>
        <v>,PLTU_MT_Kaltim_(Muara_Jawa)_#01,55,33,Coal,0.13,</v>
      </c>
    </row>
    <row r="348" spans="1:6" x14ac:dyDescent="0.3">
      <c r="A348" t="s">
        <v>351</v>
      </c>
      <c r="B348">
        <v>55</v>
      </c>
      <c r="C348">
        <v>33</v>
      </c>
      <c r="D348" t="s">
        <v>414</v>
      </c>
      <c r="E348">
        <f t="shared" si="11"/>
        <v>0.13</v>
      </c>
      <c r="F348" t="str">
        <f t="shared" si="10"/>
        <v>,PLTU_MT_Kaltim_(Muara_Jawa)_#02,55,33,Coal,0.13,</v>
      </c>
    </row>
    <row r="349" spans="1:6" x14ac:dyDescent="0.3">
      <c r="A349" t="s">
        <v>352</v>
      </c>
      <c r="B349">
        <v>56</v>
      </c>
      <c r="C349">
        <v>0.28000000000000003</v>
      </c>
      <c r="D349" t="s">
        <v>413</v>
      </c>
      <c r="E349">
        <f t="shared" si="11"/>
        <v>3</v>
      </c>
      <c r="F349" t="str">
        <f t="shared" si="10"/>
        <v>,PLTD_Merasa,56,0.28,Oil,3,</v>
      </c>
    </row>
    <row r="350" spans="1:6" x14ac:dyDescent="0.3">
      <c r="A350" t="s">
        <v>353</v>
      </c>
      <c r="B350">
        <v>57</v>
      </c>
      <c r="C350">
        <v>20</v>
      </c>
      <c r="D350" t="s">
        <v>413</v>
      </c>
      <c r="E350">
        <f t="shared" si="11"/>
        <v>3</v>
      </c>
      <c r="F350" t="str">
        <f t="shared" si="10"/>
        <v>,PLTG_Sambera_#01,57,20,Oil,3,</v>
      </c>
    </row>
    <row r="351" spans="1:6" x14ac:dyDescent="0.3">
      <c r="A351" t="s">
        <v>354</v>
      </c>
      <c r="B351">
        <v>57</v>
      </c>
      <c r="C351">
        <v>20</v>
      </c>
      <c r="D351" t="s">
        <v>413</v>
      </c>
      <c r="E351">
        <f t="shared" si="11"/>
        <v>3</v>
      </c>
      <c r="F351" t="str">
        <f t="shared" si="10"/>
        <v>,PLTG_Sambera_#02,57,20,Oil,3,</v>
      </c>
    </row>
    <row r="352" spans="1:6" x14ac:dyDescent="0.3">
      <c r="A352" t="s">
        <v>355</v>
      </c>
      <c r="B352">
        <v>61</v>
      </c>
      <c r="C352">
        <v>0.6</v>
      </c>
      <c r="D352" t="s">
        <v>413</v>
      </c>
      <c r="E352">
        <f t="shared" si="11"/>
        <v>3</v>
      </c>
      <c r="F352" t="str">
        <f t="shared" si="10"/>
        <v>,PLTD_Seimenggaris,61,0.6,Oil,3,</v>
      </c>
    </row>
    <row r="353" spans="1:6" x14ac:dyDescent="0.3">
      <c r="A353" t="s">
        <v>356</v>
      </c>
      <c r="B353">
        <v>61</v>
      </c>
      <c r="C353">
        <v>0.1</v>
      </c>
      <c r="D353" t="s">
        <v>416</v>
      </c>
      <c r="E353">
        <f t="shared" si="11"/>
        <v>0.37</v>
      </c>
      <c r="F353" t="str">
        <f t="shared" si="10"/>
        <v>,PLTS_Seimenggaris_ESDM,61,0.1,Solar,0.37,</v>
      </c>
    </row>
    <row r="354" spans="1:6" x14ac:dyDescent="0.3">
      <c r="A354" t="s">
        <v>357</v>
      </c>
      <c r="B354">
        <v>63</v>
      </c>
      <c r="C354">
        <v>8.9120000000000008</v>
      </c>
      <c r="D354" t="s">
        <v>418</v>
      </c>
      <c r="E354">
        <f t="shared" si="11"/>
        <v>0.13</v>
      </c>
      <c r="F354" t="str">
        <f t="shared" si="10"/>
        <v>,PLTMG_Tanjung_Selor_Unit_2,63,8.912,Gas,0.13,</v>
      </c>
    </row>
    <row r="355" spans="1:6" x14ac:dyDescent="0.3">
      <c r="A355" t="s">
        <v>358</v>
      </c>
      <c r="B355">
        <v>63</v>
      </c>
      <c r="C355">
        <v>8.9120000000000008</v>
      </c>
      <c r="D355" t="s">
        <v>418</v>
      </c>
      <c r="E355">
        <f t="shared" si="11"/>
        <v>0.13</v>
      </c>
      <c r="F355" t="str">
        <f t="shared" si="10"/>
        <v>,PLTMG_Tanjung_Selor_Unit_1,63,8.912,Gas,0.13,</v>
      </c>
    </row>
    <row r="356" spans="1:6" x14ac:dyDescent="0.3">
      <c r="A356" t="s">
        <v>359</v>
      </c>
      <c r="B356">
        <v>63</v>
      </c>
      <c r="C356">
        <v>19.384</v>
      </c>
      <c r="D356" t="s">
        <v>413</v>
      </c>
      <c r="E356">
        <f t="shared" si="11"/>
        <v>3</v>
      </c>
      <c r="F356" t="str">
        <f t="shared" si="10"/>
        <v>,PLTD_Selor,63,19.384,Oil,3,</v>
      </c>
    </row>
    <row r="357" spans="1:6" x14ac:dyDescent="0.3">
      <c r="A357" t="s">
        <v>360</v>
      </c>
      <c r="B357">
        <v>63</v>
      </c>
      <c r="C357">
        <v>2</v>
      </c>
      <c r="D357" t="s">
        <v>413</v>
      </c>
      <c r="E357">
        <f t="shared" si="11"/>
        <v>3</v>
      </c>
      <c r="F357" t="str">
        <f t="shared" si="10"/>
        <v>,PLTD_Selor_Sewatama,63,2,Oil,3,</v>
      </c>
    </row>
    <row r="358" spans="1:6" x14ac:dyDescent="0.3">
      <c r="A358" t="s">
        <v>361</v>
      </c>
      <c r="B358">
        <v>63</v>
      </c>
      <c r="C358">
        <v>7.3</v>
      </c>
      <c r="D358" t="s">
        <v>413</v>
      </c>
      <c r="E358">
        <f t="shared" si="11"/>
        <v>3</v>
      </c>
      <c r="F358" t="str">
        <f t="shared" si="10"/>
        <v>,PLTD_Selor_Makro,63,7.3,Oil,3,</v>
      </c>
    </row>
    <row r="359" spans="1:6" x14ac:dyDescent="0.3">
      <c r="A359" t="s">
        <v>362</v>
      </c>
      <c r="B359">
        <v>58</v>
      </c>
      <c r="C359">
        <v>9.1300000000000008</v>
      </c>
      <c r="D359" t="s">
        <v>414</v>
      </c>
      <c r="E359">
        <f t="shared" si="11"/>
        <v>0.13</v>
      </c>
      <c r="F359" t="str">
        <f t="shared" si="10"/>
        <v>,PLTU_Tanjung_Redep_/_Berau_#02,58,9.13,Coal,0.13,</v>
      </c>
    </row>
    <row r="360" spans="1:6" x14ac:dyDescent="0.3">
      <c r="A360" t="s">
        <v>363</v>
      </c>
      <c r="B360">
        <v>58</v>
      </c>
      <c r="C360">
        <v>9.5</v>
      </c>
      <c r="D360" t="s">
        <v>414</v>
      </c>
      <c r="E360">
        <f t="shared" si="11"/>
        <v>0.13</v>
      </c>
      <c r="F360" t="str">
        <f t="shared" si="10"/>
        <v>,PLTU_Tanjung_Redep_/_Berau_#01,58,9.5,Coal,0.13,</v>
      </c>
    </row>
    <row r="361" spans="1:6" x14ac:dyDescent="0.3">
      <c r="A361" t="s">
        <v>364</v>
      </c>
      <c r="B361">
        <v>58</v>
      </c>
      <c r="C361">
        <v>8</v>
      </c>
      <c r="D361" t="s">
        <v>418</v>
      </c>
      <c r="E361">
        <f t="shared" si="11"/>
        <v>0.13</v>
      </c>
      <c r="F361" t="str">
        <f t="shared" si="10"/>
        <v>,PLTMG_Belimbing,58,8,Gas,0.13,</v>
      </c>
    </row>
    <row r="362" spans="1:6" x14ac:dyDescent="0.3">
      <c r="A362" t="s">
        <v>365</v>
      </c>
      <c r="B362">
        <v>58</v>
      </c>
      <c r="C362">
        <v>6.97</v>
      </c>
      <c r="D362" t="s">
        <v>418</v>
      </c>
      <c r="E362">
        <f t="shared" si="11"/>
        <v>0.13</v>
      </c>
      <c r="F362" t="str">
        <f t="shared" si="10"/>
        <v>,PLTMG_Bontang_Wartsila_#01,58,6.97,Gas,0.13,</v>
      </c>
    </row>
    <row r="363" spans="1:6" x14ac:dyDescent="0.3">
      <c r="A363" t="s">
        <v>366</v>
      </c>
      <c r="B363">
        <v>58</v>
      </c>
      <c r="C363">
        <v>9.7799999999999994</v>
      </c>
      <c r="D363" t="s">
        <v>418</v>
      </c>
      <c r="E363">
        <f t="shared" si="11"/>
        <v>0.13</v>
      </c>
      <c r="F363" t="str">
        <f t="shared" si="10"/>
        <v>,PLTMG_MPP_Kaltim_#03,58,9.78,Gas,0.13,</v>
      </c>
    </row>
    <row r="364" spans="1:6" x14ac:dyDescent="0.3">
      <c r="A364" t="s">
        <v>367</v>
      </c>
      <c r="B364">
        <v>58</v>
      </c>
      <c r="C364">
        <v>9.7799999999999994</v>
      </c>
      <c r="D364" t="s">
        <v>418</v>
      </c>
      <c r="E364">
        <f t="shared" si="11"/>
        <v>0.13</v>
      </c>
      <c r="F364" t="str">
        <f t="shared" si="10"/>
        <v>,PLTMG_MPP_Kaltim_#04,58,9.78,Gas,0.13,</v>
      </c>
    </row>
    <row r="365" spans="1:6" x14ac:dyDescent="0.3">
      <c r="A365" t="s">
        <v>368</v>
      </c>
      <c r="B365">
        <v>58</v>
      </c>
      <c r="C365">
        <v>9.7799999999999994</v>
      </c>
      <c r="D365" t="s">
        <v>418</v>
      </c>
      <c r="E365">
        <f t="shared" si="11"/>
        <v>0.13</v>
      </c>
      <c r="F365" t="str">
        <f t="shared" si="10"/>
        <v>,PLTMG_MPP_Kaltim_#01,58,9.78,Gas,0.13,</v>
      </c>
    </row>
    <row r="366" spans="1:6" x14ac:dyDescent="0.3">
      <c r="A366" t="s">
        <v>369</v>
      </c>
      <c r="B366">
        <v>58</v>
      </c>
      <c r="C366">
        <v>9.7799999999999994</v>
      </c>
      <c r="D366" t="s">
        <v>418</v>
      </c>
      <c r="E366">
        <f t="shared" si="11"/>
        <v>0.13</v>
      </c>
      <c r="F366" t="str">
        <f t="shared" si="10"/>
        <v>,PLTMG_MPP_Kaltim_#02,58,9.78,Gas,0.13,</v>
      </c>
    </row>
    <row r="367" spans="1:6" x14ac:dyDescent="0.3">
      <c r="A367" t="s">
        <v>370</v>
      </c>
      <c r="B367">
        <v>58</v>
      </c>
      <c r="C367">
        <v>6.97</v>
      </c>
      <c r="D367" t="s">
        <v>418</v>
      </c>
      <c r="E367">
        <f t="shared" si="11"/>
        <v>0.13</v>
      </c>
      <c r="F367" t="str">
        <f t="shared" si="10"/>
        <v>,PLTMG_Bontang_Wartsila_#02,58,6.97,Gas,0.13,</v>
      </c>
    </row>
    <row r="368" spans="1:6" x14ac:dyDescent="0.3">
      <c r="A368" t="s">
        <v>371</v>
      </c>
      <c r="B368">
        <v>58</v>
      </c>
      <c r="C368">
        <v>27.59</v>
      </c>
      <c r="D368" t="s">
        <v>413</v>
      </c>
      <c r="E368">
        <f t="shared" si="11"/>
        <v>3</v>
      </c>
      <c r="F368" t="str">
        <f t="shared" si="10"/>
        <v>,PLTD_Bontang,58,27.59,Oil,3,</v>
      </c>
    </row>
    <row r="369" spans="1:6" x14ac:dyDescent="0.3">
      <c r="A369" t="s">
        <v>372</v>
      </c>
      <c r="B369">
        <v>58</v>
      </c>
      <c r="C369">
        <v>100</v>
      </c>
      <c r="D369" t="s">
        <v>414</v>
      </c>
      <c r="E369">
        <f t="shared" si="11"/>
        <v>0.13</v>
      </c>
      <c r="F369" t="str">
        <f t="shared" si="10"/>
        <v>,PLTU_Kaltim_(FTP2)_Unit_1,58,100,Coal,0.13,</v>
      </c>
    </row>
    <row r="370" spans="1:6" x14ac:dyDescent="0.3">
      <c r="A370" t="s">
        <v>373</v>
      </c>
      <c r="B370">
        <v>58</v>
      </c>
      <c r="C370">
        <v>125</v>
      </c>
      <c r="D370" t="s">
        <v>414</v>
      </c>
      <c r="E370">
        <f t="shared" si="11"/>
        <v>0.13</v>
      </c>
      <c r="F370" t="str">
        <f t="shared" si="10"/>
        <v>,PLTU_Kaltim_(FTP2)_Unit_2,58,125,Coal,0.13,</v>
      </c>
    </row>
    <row r="371" spans="1:6" x14ac:dyDescent="0.3">
      <c r="A371" t="s">
        <v>374</v>
      </c>
      <c r="B371">
        <v>58</v>
      </c>
      <c r="C371">
        <v>34</v>
      </c>
      <c r="D371" t="s">
        <v>414</v>
      </c>
      <c r="E371">
        <f t="shared" si="11"/>
        <v>0.13</v>
      </c>
      <c r="F371" t="str">
        <f t="shared" si="10"/>
        <v>,PLTU_PT._Kaltim_Daya_Mandiri,58,34,Coal,0.13,</v>
      </c>
    </row>
    <row r="372" spans="1:6" x14ac:dyDescent="0.3">
      <c r="A372" t="s">
        <v>375</v>
      </c>
      <c r="B372">
        <v>59</v>
      </c>
      <c r="C372">
        <v>15.917999999999999</v>
      </c>
      <c r="D372" t="s">
        <v>413</v>
      </c>
      <c r="E372">
        <f t="shared" si="11"/>
        <v>3</v>
      </c>
      <c r="F372" t="str">
        <f t="shared" si="10"/>
        <v>,PLTD_Sambaliung,59,15.918,Oil,3,</v>
      </c>
    </row>
    <row r="373" spans="1:6" x14ac:dyDescent="0.3">
      <c r="A373" t="s">
        <v>376</v>
      </c>
      <c r="B373">
        <v>59</v>
      </c>
      <c r="C373">
        <v>3</v>
      </c>
      <c r="D373" t="s">
        <v>413</v>
      </c>
      <c r="E373">
        <f t="shared" si="11"/>
        <v>3</v>
      </c>
      <c r="F373" t="str">
        <f t="shared" si="10"/>
        <v>,PLTD_Samabliung_Kaltimex,59,3,Oil,3,</v>
      </c>
    </row>
    <row r="374" spans="1:6" x14ac:dyDescent="0.3">
      <c r="A374" t="s">
        <v>377</v>
      </c>
      <c r="B374">
        <v>63</v>
      </c>
      <c r="C374">
        <v>7.5</v>
      </c>
      <c r="D374" t="s">
        <v>414</v>
      </c>
      <c r="E374">
        <f t="shared" si="11"/>
        <v>0.13</v>
      </c>
      <c r="F374" t="str">
        <f t="shared" si="10"/>
        <v>,PLTU_PT._Sumber_Alam_Sekurau_(SAS),63,7.5,Coal,0.13,</v>
      </c>
    </row>
    <row r="375" spans="1:6" x14ac:dyDescent="0.3">
      <c r="A375" t="s">
        <v>378</v>
      </c>
      <c r="B375">
        <v>61</v>
      </c>
      <c r="C375">
        <v>0.43</v>
      </c>
      <c r="D375" t="s">
        <v>413</v>
      </c>
      <c r="E375">
        <f t="shared" si="11"/>
        <v>3</v>
      </c>
      <c r="F375" t="str">
        <f t="shared" si="10"/>
        <v>,PLTD_Tanah_Merah,61,0.43,Oil,3,</v>
      </c>
    </row>
    <row r="376" spans="1:6" x14ac:dyDescent="0.3">
      <c r="A376" t="s">
        <v>379</v>
      </c>
      <c r="B376">
        <v>58</v>
      </c>
      <c r="C376">
        <v>4.49</v>
      </c>
      <c r="D376" t="s">
        <v>413</v>
      </c>
      <c r="E376">
        <f t="shared" si="11"/>
        <v>3</v>
      </c>
      <c r="F376" t="str">
        <f t="shared" si="10"/>
        <v>,PLTD_Sepaso,58,4.49,Oil,3,</v>
      </c>
    </row>
    <row r="377" spans="1:6" x14ac:dyDescent="0.3">
      <c r="A377" t="s">
        <v>380</v>
      </c>
      <c r="B377">
        <v>58</v>
      </c>
      <c r="C377">
        <v>0.92</v>
      </c>
      <c r="D377" t="s">
        <v>413</v>
      </c>
      <c r="E377">
        <f t="shared" si="11"/>
        <v>3</v>
      </c>
      <c r="F377" t="str">
        <f t="shared" si="10"/>
        <v>,PLTD_Sepaso_Pemkab,58,0.92,Oil,3,</v>
      </c>
    </row>
    <row r="378" spans="1:6" x14ac:dyDescent="0.3">
      <c r="A378" t="s">
        <v>381</v>
      </c>
      <c r="B378">
        <v>56</v>
      </c>
      <c r="C378">
        <v>0.36</v>
      </c>
      <c r="D378" t="s">
        <v>413</v>
      </c>
      <c r="E378">
        <f t="shared" si="11"/>
        <v>3</v>
      </c>
      <c r="F378" t="str">
        <f t="shared" si="10"/>
        <v>,PLTD_Muara_Pantuan,56,0.36,Oil,3,</v>
      </c>
    </row>
    <row r="379" spans="1:6" x14ac:dyDescent="0.3">
      <c r="A379" t="s">
        <v>382</v>
      </c>
      <c r="B379">
        <v>60</v>
      </c>
      <c r="C379">
        <v>0.1</v>
      </c>
      <c r="D379" t="s">
        <v>416</v>
      </c>
      <c r="E379">
        <f t="shared" si="11"/>
        <v>0.37</v>
      </c>
      <c r="F379" t="str">
        <f t="shared" si="10"/>
        <v>,PLTS_Kayan_Hulu_ESDM,60,0.1,Solar,0.37,</v>
      </c>
    </row>
    <row r="380" spans="1:6" x14ac:dyDescent="0.3">
      <c r="A380" t="s">
        <v>383</v>
      </c>
      <c r="B380">
        <v>60</v>
      </c>
      <c r="C380">
        <v>15.263999999999999</v>
      </c>
      <c r="D380" t="s">
        <v>413</v>
      </c>
      <c r="E380">
        <f t="shared" si="11"/>
        <v>3</v>
      </c>
      <c r="F380" t="str">
        <f t="shared" si="10"/>
        <v>,PLTD_Tarakan,60,15.264,Oil,3,</v>
      </c>
    </row>
    <row r="381" spans="1:6" x14ac:dyDescent="0.3">
      <c r="A381" t="s">
        <v>384</v>
      </c>
      <c r="B381">
        <v>60</v>
      </c>
      <c r="C381">
        <v>17</v>
      </c>
      <c r="D381" t="s">
        <v>413</v>
      </c>
      <c r="E381">
        <f t="shared" si="11"/>
        <v>3</v>
      </c>
      <c r="F381" t="str">
        <f t="shared" si="10"/>
        <v>,PLTD_Sewa_Tarakan,60,17,Oil,3,</v>
      </c>
    </row>
    <row r="382" spans="1:6" x14ac:dyDescent="0.3">
      <c r="A382" t="s">
        <v>385</v>
      </c>
      <c r="B382">
        <v>60</v>
      </c>
      <c r="C382">
        <v>6</v>
      </c>
      <c r="D382" t="s">
        <v>418</v>
      </c>
      <c r="E382">
        <f t="shared" si="11"/>
        <v>0.13</v>
      </c>
      <c r="F382" t="str">
        <f t="shared" si="10"/>
        <v>,PLTMG_Gunung_Belah_#01,60,6,Gas,0.13,</v>
      </c>
    </row>
    <row r="383" spans="1:6" x14ac:dyDescent="0.3">
      <c r="A383" t="s">
        <v>386</v>
      </c>
      <c r="B383">
        <v>60</v>
      </c>
      <c r="C383">
        <v>6</v>
      </c>
      <c r="D383" t="s">
        <v>418</v>
      </c>
      <c r="E383">
        <f t="shared" si="11"/>
        <v>0.13</v>
      </c>
      <c r="F383" t="str">
        <f t="shared" si="10"/>
        <v>,PLTMG_Gunung_Belah_#02,60,6,Gas,0.13,</v>
      </c>
    </row>
    <row r="384" spans="1:6" x14ac:dyDescent="0.3">
      <c r="A384" t="s">
        <v>387</v>
      </c>
      <c r="B384">
        <v>60</v>
      </c>
      <c r="C384">
        <v>15.7</v>
      </c>
      <c r="D384" t="s">
        <v>418</v>
      </c>
      <c r="E384">
        <f t="shared" si="11"/>
        <v>0.13</v>
      </c>
      <c r="F384" t="str">
        <f t="shared" si="10"/>
        <v>,PLTG_PLN_Tarakan_#01,60,15.7,Gas,0.13,</v>
      </c>
    </row>
    <row r="385" spans="1:6" x14ac:dyDescent="0.3">
      <c r="A385" t="s">
        <v>388</v>
      </c>
      <c r="B385">
        <v>60</v>
      </c>
      <c r="C385">
        <v>30</v>
      </c>
      <c r="D385" t="s">
        <v>418</v>
      </c>
      <c r="E385">
        <f t="shared" si="11"/>
        <v>0.13</v>
      </c>
      <c r="F385" t="str">
        <f t="shared" si="10"/>
        <v>,PLTMG_PLN_Tarakan,60,30,Gas,0.13,</v>
      </c>
    </row>
    <row r="386" spans="1:6" x14ac:dyDescent="0.3">
      <c r="A386" t="s">
        <v>389</v>
      </c>
      <c r="B386">
        <v>60</v>
      </c>
      <c r="C386">
        <v>23.6</v>
      </c>
      <c r="D386" t="s">
        <v>418</v>
      </c>
      <c r="E386">
        <f t="shared" si="11"/>
        <v>0.13</v>
      </c>
      <c r="F386" t="str">
        <f t="shared" ref="F386:F410" si="12">CONCATENATE(",",A386,",",B386,",",C386,",",D386,",",E386,",")</f>
        <v>,PLTG_PLN_Tarakan_#02,60,23.6,Gas,0.13,</v>
      </c>
    </row>
    <row r="387" spans="1:6" x14ac:dyDescent="0.3">
      <c r="A387" t="s">
        <v>390</v>
      </c>
      <c r="B387">
        <v>60</v>
      </c>
      <c r="C387">
        <v>7</v>
      </c>
      <c r="D387" t="s">
        <v>414</v>
      </c>
      <c r="E387">
        <f t="shared" ref="E387:E410" si="13">_xlfn.XLOOKUP(D387,$H$2:$H$10,$I$2:$I$10)</f>
        <v>0.13</v>
      </c>
      <c r="F387" t="str">
        <f t="shared" si="12"/>
        <v>,PLTU_PT._Idec_Abadi_Wood_Industries_(AWI),60,7,Coal,0.13,</v>
      </c>
    </row>
    <row r="388" spans="1:6" x14ac:dyDescent="0.3">
      <c r="A388" t="s">
        <v>391</v>
      </c>
      <c r="B388">
        <v>59</v>
      </c>
      <c r="C388">
        <v>21</v>
      </c>
      <c r="D388" t="s">
        <v>414</v>
      </c>
      <c r="E388">
        <f t="shared" si="13"/>
        <v>0.13</v>
      </c>
      <c r="F388" t="str">
        <f t="shared" si="12"/>
        <v>,PLTU_Lati_(PT._Indo_Pusaka_Berau),59,21,Coal,0.13,</v>
      </c>
    </row>
    <row r="389" spans="1:6" x14ac:dyDescent="0.3">
      <c r="A389" t="s">
        <v>392</v>
      </c>
      <c r="B389">
        <v>59</v>
      </c>
      <c r="C389">
        <v>18</v>
      </c>
      <c r="D389" t="s">
        <v>414</v>
      </c>
      <c r="E389">
        <f t="shared" si="13"/>
        <v>0.13</v>
      </c>
      <c r="F389" t="str">
        <f t="shared" si="12"/>
        <v>,PLTU_Sangatta_(PT._Kaltim_Prima_Coal)_Ex_Sektor_Mahakam,59,18,Coal,0.13,</v>
      </c>
    </row>
    <row r="390" spans="1:6" x14ac:dyDescent="0.3">
      <c r="A390" t="s">
        <v>393</v>
      </c>
      <c r="B390">
        <v>61</v>
      </c>
      <c r="C390">
        <v>11.198</v>
      </c>
      <c r="D390" t="s">
        <v>413</v>
      </c>
      <c r="E390">
        <f t="shared" si="13"/>
        <v>3</v>
      </c>
      <c r="F390" t="str">
        <f t="shared" si="12"/>
        <v>,PLTD_Nunukan,61,11.198,Oil,3,</v>
      </c>
    </row>
    <row r="391" spans="1:6" x14ac:dyDescent="0.3">
      <c r="A391" t="s">
        <v>394</v>
      </c>
      <c r="B391">
        <v>61</v>
      </c>
      <c r="C391">
        <v>7.02</v>
      </c>
      <c r="D391" t="s">
        <v>413</v>
      </c>
      <c r="E391">
        <f t="shared" si="13"/>
        <v>3</v>
      </c>
      <c r="F391" t="str">
        <f t="shared" si="12"/>
        <v>,PLTD_Nunukan_Pemkab,61,7.02,Oil,3,</v>
      </c>
    </row>
    <row r="392" spans="1:6" x14ac:dyDescent="0.3">
      <c r="A392" t="s">
        <v>395</v>
      </c>
      <c r="B392">
        <v>59</v>
      </c>
      <c r="C392">
        <v>1</v>
      </c>
      <c r="D392" t="s">
        <v>413</v>
      </c>
      <c r="E392">
        <f t="shared" si="13"/>
        <v>3</v>
      </c>
      <c r="F392" t="str">
        <f t="shared" si="12"/>
        <v>,PLTD_Karangan,59,1,Oil,3,</v>
      </c>
    </row>
    <row r="393" spans="1:6" x14ac:dyDescent="0.3">
      <c r="A393" t="s">
        <v>396</v>
      </c>
      <c r="B393">
        <v>59</v>
      </c>
      <c r="C393">
        <v>0.35</v>
      </c>
      <c r="D393" t="s">
        <v>415</v>
      </c>
      <c r="E393">
        <f t="shared" si="13"/>
        <v>3</v>
      </c>
      <c r="F393" t="str">
        <f t="shared" si="12"/>
        <v>,PLTBm_Karangan_DL,59,0.35,Biomass,3,</v>
      </c>
    </row>
    <row r="394" spans="1:6" x14ac:dyDescent="0.3">
      <c r="A394" t="s">
        <v>397</v>
      </c>
      <c r="B394">
        <v>59</v>
      </c>
      <c r="C394">
        <v>0.62</v>
      </c>
      <c r="D394" t="s">
        <v>413</v>
      </c>
      <c r="E394">
        <f t="shared" si="13"/>
        <v>3</v>
      </c>
      <c r="F394" t="str">
        <f t="shared" si="12"/>
        <v>,PLTD_Pengadan,59,0.62,Oil,3,</v>
      </c>
    </row>
    <row r="395" spans="1:6" x14ac:dyDescent="0.3">
      <c r="A395" t="s">
        <v>398</v>
      </c>
      <c r="B395">
        <v>61</v>
      </c>
      <c r="C395">
        <v>0.2</v>
      </c>
      <c r="D395" t="s">
        <v>416</v>
      </c>
      <c r="E395">
        <f t="shared" si="13"/>
        <v>0.37</v>
      </c>
      <c r="F395" t="str">
        <f t="shared" si="12"/>
        <v>,PLTS_Sebatik_ESDM,61,0.2,Solar,0.37,</v>
      </c>
    </row>
    <row r="396" spans="1:6" x14ac:dyDescent="0.3">
      <c r="A396" t="s">
        <v>399</v>
      </c>
      <c r="B396">
        <v>60</v>
      </c>
      <c r="C396">
        <v>1</v>
      </c>
      <c r="D396" t="s">
        <v>413</v>
      </c>
      <c r="E396">
        <f t="shared" si="13"/>
        <v>3</v>
      </c>
      <c r="F396" t="str">
        <f t="shared" si="12"/>
        <v>,PLTD_Bunyu,60,1,Oil,3,</v>
      </c>
    </row>
    <row r="397" spans="1:6" x14ac:dyDescent="0.3">
      <c r="A397" t="s">
        <v>400</v>
      </c>
      <c r="B397">
        <v>59</v>
      </c>
      <c r="C397">
        <v>0.45500000000000002</v>
      </c>
      <c r="D397" t="s">
        <v>413</v>
      </c>
      <c r="E397">
        <f t="shared" si="13"/>
        <v>3</v>
      </c>
      <c r="F397" t="str">
        <f t="shared" si="12"/>
        <v>,PLTD_Tubaan,59,0.455,Oil,3,</v>
      </c>
    </row>
    <row r="398" spans="1:6" x14ac:dyDescent="0.3">
      <c r="A398" t="s">
        <v>401</v>
      </c>
      <c r="B398">
        <v>61</v>
      </c>
      <c r="C398">
        <v>6.7119999999999997</v>
      </c>
      <c r="D398" t="s">
        <v>413</v>
      </c>
      <c r="E398">
        <f t="shared" si="13"/>
        <v>3</v>
      </c>
      <c r="F398" t="str">
        <f t="shared" si="12"/>
        <v>,PLTD_Sebatik,61,6.712,Oil,3,</v>
      </c>
    </row>
    <row r="399" spans="1:6" x14ac:dyDescent="0.3">
      <c r="A399" t="s">
        <v>402</v>
      </c>
      <c r="B399">
        <v>61</v>
      </c>
      <c r="C399">
        <v>0.34</v>
      </c>
      <c r="D399" t="s">
        <v>416</v>
      </c>
      <c r="E399">
        <f t="shared" si="13"/>
        <v>0.37</v>
      </c>
      <c r="F399" t="str">
        <f t="shared" si="12"/>
        <v>,PLTS_Sebatik,61,0.34,Solar,0.37,</v>
      </c>
    </row>
    <row r="400" spans="1:6" x14ac:dyDescent="0.3">
      <c r="A400" t="s">
        <v>403</v>
      </c>
      <c r="B400">
        <v>59</v>
      </c>
      <c r="C400">
        <v>3</v>
      </c>
      <c r="D400" t="s">
        <v>413</v>
      </c>
      <c r="E400">
        <f t="shared" si="13"/>
        <v>3</v>
      </c>
      <c r="F400" t="str">
        <f t="shared" si="12"/>
        <v>,PLTD_Sangkulirang,59,3,Oil,3,</v>
      </c>
    </row>
    <row r="401" spans="1:6" x14ac:dyDescent="0.3">
      <c r="A401" t="s">
        <v>404</v>
      </c>
      <c r="B401">
        <v>59</v>
      </c>
      <c r="C401">
        <v>0.8</v>
      </c>
      <c r="D401" t="s">
        <v>413</v>
      </c>
      <c r="E401">
        <f t="shared" si="13"/>
        <v>3</v>
      </c>
      <c r="F401" t="str">
        <f t="shared" si="12"/>
        <v>,PLTD_Sangkulirang_Pemkab,59,0.8,Oil,3,</v>
      </c>
    </row>
    <row r="402" spans="1:6" x14ac:dyDescent="0.3">
      <c r="A402" t="s">
        <v>278</v>
      </c>
      <c r="B402">
        <v>32</v>
      </c>
      <c r="C402">
        <v>1.43</v>
      </c>
      <c r="D402" t="s">
        <v>413</v>
      </c>
      <c r="E402">
        <f t="shared" si="13"/>
        <v>3</v>
      </c>
      <c r="F402" t="str">
        <f t="shared" si="12"/>
        <v>,PLTD_Tanjung_Batu,32,1.43,Oil,3,</v>
      </c>
    </row>
    <row r="403" spans="1:6" x14ac:dyDescent="0.3">
      <c r="A403" t="s">
        <v>405</v>
      </c>
      <c r="B403">
        <v>59</v>
      </c>
      <c r="C403">
        <v>0.8</v>
      </c>
      <c r="D403" t="s">
        <v>413</v>
      </c>
      <c r="E403">
        <f t="shared" si="13"/>
        <v>3</v>
      </c>
      <c r="F403" t="str">
        <f t="shared" si="12"/>
        <v>,PLTD_Talisayan_Pemkab,59,0.8,Oil,3,</v>
      </c>
    </row>
    <row r="404" spans="1:6" x14ac:dyDescent="0.3">
      <c r="A404" t="s">
        <v>406</v>
      </c>
      <c r="B404">
        <v>59</v>
      </c>
      <c r="C404">
        <v>2.25</v>
      </c>
      <c r="D404" t="s">
        <v>413</v>
      </c>
      <c r="E404">
        <f t="shared" si="13"/>
        <v>3</v>
      </c>
      <c r="F404" t="str">
        <f t="shared" si="12"/>
        <v>,PLTD_Talisayan,59,2.25,Oil,3,</v>
      </c>
    </row>
    <row r="405" spans="1:6" x14ac:dyDescent="0.3">
      <c r="A405" t="s">
        <v>407</v>
      </c>
      <c r="B405">
        <v>59</v>
      </c>
      <c r="C405">
        <v>1</v>
      </c>
      <c r="D405" t="s">
        <v>413</v>
      </c>
      <c r="E405">
        <f t="shared" si="13"/>
        <v>3</v>
      </c>
      <c r="F405" t="str">
        <f t="shared" si="12"/>
        <v>,PLTD_Talisayan_PT_IPB,59,1,Oil,3,</v>
      </c>
    </row>
    <row r="406" spans="1:6" x14ac:dyDescent="0.3">
      <c r="A406" t="s">
        <v>408</v>
      </c>
      <c r="B406">
        <v>59</v>
      </c>
      <c r="C406">
        <v>0.26</v>
      </c>
      <c r="D406" t="s">
        <v>415</v>
      </c>
      <c r="E406">
        <f t="shared" si="13"/>
        <v>3</v>
      </c>
      <c r="F406" t="str">
        <f t="shared" si="12"/>
        <v>,PLTBm_Talisayan_DL,59,0.26,Biomass,3,</v>
      </c>
    </row>
    <row r="407" spans="1:6" x14ac:dyDescent="0.3">
      <c r="A407" t="s">
        <v>409</v>
      </c>
      <c r="B407">
        <v>59</v>
      </c>
      <c r="C407">
        <v>1.27</v>
      </c>
      <c r="D407" t="s">
        <v>413</v>
      </c>
      <c r="E407">
        <f t="shared" si="13"/>
        <v>3</v>
      </c>
      <c r="F407" t="str">
        <f t="shared" si="12"/>
        <v>,PLTD_Derawan,59,1.27,Oil,3,</v>
      </c>
    </row>
    <row r="408" spans="1:6" x14ac:dyDescent="0.3">
      <c r="A408" t="s">
        <v>410</v>
      </c>
      <c r="B408">
        <v>59</v>
      </c>
      <c r="C408">
        <v>0.09</v>
      </c>
      <c r="D408" t="s">
        <v>413</v>
      </c>
      <c r="E408">
        <f t="shared" si="13"/>
        <v>3</v>
      </c>
      <c r="F408" t="str">
        <f t="shared" si="12"/>
        <v>,PLTS_Derawan,59,0.09,Oil,3,</v>
      </c>
    </row>
    <row r="409" spans="1:6" x14ac:dyDescent="0.3">
      <c r="A409" t="s">
        <v>411</v>
      </c>
      <c r="B409">
        <v>59</v>
      </c>
      <c r="C409">
        <v>0.82</v>
      </c>
      <c r="D409" t="s">
        <v>413</v>
      </c>
      <c r="E409">
        <f t="shared" si="13"/>
        <v>3</v>
      </c>
      <c r="F409" t="str">
        <f t="shared" si="12"/>
        <v>,PLTD_Batu_Putih,59,0.82,Oil,3,</v>
      </c>
    </row>
    <row r="410" spans="1:6" x14ac:dyDescent="0.3">
      <c r="A410" t="s">
        <v>412</v>
      </c>
      <c r="B410">
        <v>59</v>
      </c>
      <c r="C410">
        <v>1.64</v>
      </c>
      <c r="D410" t="s">
        <v>413</v>
      </c>
      <c r="E410">
        <f t="shared" si="13"/>
        <v>3</v>
      </c>
      <c r="F410" t="str">
        <f t="shared" si="12"/>
        <v>,PLTD_Biduk-Biduk,59,1.64,Oil,3,</v>
      </c>
    </row>
  </sheetData>
  <autoFilter ref="A1:F410" xr:uid="{9C436DEC-E82B-4759-B164-0B82CBCCDB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Dwi Putra</cp:lastModifiedBy>
  <dcterms:created xsi:type="dcterms:W3CDTF">2022-03-02T17:03:10Z</dcterms:created>
  <dcterms:modified xsi:type="dcterms:W3CDTF">2022-03-02T20:40:41Z</dcterms:modified>
</cp:coreProperties>
</file>