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66FA567F-605C-414D-847B-BC71DB5426F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ase_generators_kalimant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64" i="1" l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P2" i="1"/>
</calcChain>
</file>

<file path=xl/sharedStrings.xml><?xml version="1.0" encoding="utf-8"?>
<sst xmlns="http://schemas.openxmlformats.org/spreadsheetml/2006/main" count="3766" uniqueCount="831">
  <si>
    <t>carrier</t>
  </si>
  <si>
    <t>location</t>
  </si>
  <si>
    <t>PLTA IR. PM Noor</t>
  </si>
  <si>
    <t>PLTA</t>
  </si>
  <si>
    <t>Air</t>
  </si>
  <si>
    <t>PLN</t>
  </si>
  <si>
    <t>Kalimantan</t>
  </si>
  <si>
    <t>Aranio, Aranio, Banjar, Kalimantan Selatan</t>
  </si>
  <si>
    <t>HB01050140</t>
  </si>
  <si>
    <t>PLN UIKL Kalimantan</t>
  </si>
  <si>
    <t>PLTA SESCO 275</t>
  </si>
  <si>
    <t>Excess Power</t>
  </si>
  <si>
    <t>1328, 94200 Siburan, Sarawak, Malaysia</t>
  </si>
  <si>
    <t>PLTBg Maju Aneka Sawit</t>
  </si>
  <si>
    <t>PLTBg</t>
  </si>
  <si>
    <t>Biogas</t>
  </si>
  <si>
    <t>Sampit, Kalimantan Tengah</t>
  </si>
  <si>
    <t>Wilayah Kalimantan Selatan dan Kalimantan Timur</t>
  </si>
  <si>
    <t>PLTBg Rea Kaltim</t>
  </si>
  <si>
    <t>Jl. Kembang Janggut, Kutai Kartanegara, Kalimantan Timur</t>
  </si>
  <si>
    <t>Wilayah Kalimantan Timur dan Kalimantan Utara</t>
  </si>
  <si>
    <t>PLTBg Suka Damai</t>
  </si>
  <si>
    <t>Karang Sari, Kecamatan Kusan Hulu, Kabupaten Tanah Bumbu, Provinsi Kalimantan Selatan</t>
  </si>
  <si>
    <t>Data Kapasitas Terpasang</t>
  </si>
  <si>
    <t>PLTBg Sukajadi Sawit Mekar</t>
  </si>
  <si>
    <t>PLTBg Unggul Lestari</t>
  </si>
  <si>
    <t>PLTBm Gunung Sari HHM</t>
  </si>
  <si>
    <t>PLTBm</t>
  </si>
  <si>
    <t>Biomassa</t>
  </si>
  <si>
    <t>N/A</t>
  </si>
  <si>
    <t>Jl. Gunung Sari, Berau, Kalimantan Timur</t>
  </si>
  <si>
    <t>PLTBm Karangan DL</t>
  </si>
  <si>
    <t>Jl. Karangan, Kutai Timur, Kalimantan Timur</t>
  </si>
  <si>
    <t>PLTBm Korintiga Hutani</t>
  </si>
  <si>
    <t>Serbuk Kayu</t>
  </si>
  <si>
    <t>Pangkalan Bun, Kalimantan Tengah</t>
  </si>
  <si>
    <t>PLTBm Kotawaringin Barat</t>
  </si>
  <si>
    <t>Kayu</t>
  </si>
  <si>
    <t>Swasta</t>
  </si>
  <si>
    <t>Kerabu, Arut Utara, Kotawaringin Barat, Kalimantan Tengah</t>
  </si>
  <si>
    <t>PLTBm PT Alas Kusuma</t>
  </si>
  <si>
    <t>NB</t>
  </si>
  <si>
    <t>Kab. Ketapang, Kalimantan Barat</t>
  </si>
  <si>
    <t>PLN UIW Kalimantan Barat</t>
  </si>
  <si>
    <t>PLTBm PT Harjohn Timber</t>
  </si>
  <si>
    <t>Rasau Jaya, Kab. Kubu Raya, Kalimantan Barat</t>
  </si>
  <si>
    <t>PLTBm PT. Rezeki</t>
  </si>
  <si>
    <t>IPP</t>
  </si>
  <si>
    <t>Jl. Raya Wajok, Wajok Hulu, Siantan, Pontianak, Kalimantan Barat 78351</t>
  </si>
  <si>
    <t>PLTBm Talisayan DL</t>
  </si>
  <si>
    <t>Jl. Talisayan , Talisayan, Talisayan, Berau, Kalimantan Timur</t>
  </si>
  <si>
    <t>PLTD Aggreko Menyurai</t>
  </si>
  <si>
    <t>PLTD</t>
  </si>
  <si>
    <t>HSD</t>
  </si>
  <si>
    <t>Sewa</t>
  </si>
  <si>
    <t>Jl. Desa Sintang, Sintang, Kalimantan Barat</t>
  </si>
  <si>
    <t>PLTD Aggreko Semboja</t>
  </si>
  <si>
    <t>Jl. Desa Semboja, Semboja, Sanggau, Kalimantan Barat</t>
  </si>
  <si>
    <t>PLTD Air Hitam</t>
  </si>
  <si>
    <t>Jl. Desa Air Hitam Hulu, Air Hitam Hulu, Kendawangan, Ketapang, Kalimantan Barat</t>
  </si>
  <si>
    <t>PLTD Air Upas</t>
  </si>
  <si>
    <t>Jl. Desa Air Upas Kalimantan Barat</t>
  </si>
  <si>
    <t>PLTD Area Singkawang</t>
  </si>
  <si>
    <t>Jl. Alianyang, Pasir, Singkawang Bar., Kota Singkawang, Kalimantan Barat</t>
  </si>
  <si>
    <t>PLTD Artiduta</t>
  </si>
  <si>
    <t>MFO</t>
  </si>
  <si>
    <t>Jl. Adi Sucipto No.4, Sungai Raya, Kabupaten Kubu Raya, Kalimantan Barat 78117</t>
  </si>
  <si>
    <t>PLTD Asam Asam</t>
  </si>
  <si>
    <t>Komplek PLTU Asam-Asam, Asri Mulia, Jorong, Tanah Laut, Kalimantan Selatan</t>
  </si>
  <si>
    <t>PLTD Atap</t>
  </si>
  <si>
    <t>Jl. Atap, Nunukan, Kalimantan Utara</t>
  </si>
  <si>
    <t>PLTD Aur Kuning</t>
  </si>
  <si>
    <t>Jl. Desa Riam Bunut, Riam Bunut, Sungai Laur, Ketapang, Kalimantan Barat</t>
  </si>
  <si>
    <t>PLTD Babai</t>
  </si>
  <si>
    <t>Babai, Karau Kuala, Barito Selatan, Kalimantan Tengah</t>
  </si>
  <si>
    <t>PLTD Badau</t>
  </si>
  <si>
    <t>Jl. Desa Badau, Badau, Badau, Kapuas Hulu, Kalimantan Barat</t>
  </si>
  <si>
    <t>PLTD Bakau</t>
  </si>
  <si>
    <t>Bakau, Kotabaru, Kalimantan Selatan</t>
  </si>
  <si>
    <t>PLTD Balai Bekuak</t>
  </si>
  <si>
    <t>Jl. Desa Balai Pinang, Balai Pinang, Simpang Hulu, Ketapang, Kalimantan Barat</t>
  </si>
  <si>
    <t>PLTD Balai Karangan</t>
  </si>
  <si>
    <t>Jl. Desa Balai Karangan, Balai Karangan, Sekayam, Sanggau, Kalimantan Barat</t>
  </si>
  <si>
    <t>PLTD Balai Riam</t>
  </si>
  <si>
    <t>Balai Riam, Kalimantan Tengah</t>
  </si>
  <si>
    <t>PLTD Balai Sepuak</t>
  </si>
  <si>
    <t>Jl. Desa Balai Sepuak, Balai Sepuak, Belitang Hulu, Sekadau, Kalimantan Barat</t>
  </si>
  <si>
    <t>PLTD Barabai</t>
  </si>
  <si>
    <t>Jl. Trikesuma, Murakata, Barabai, Hulu Sungai Tengah, Kalimantan Selatan</t>
  </si>
  <si>
    <t>PLTD Batakan Unit</t>
  </si>
  <si>
    <t>Jl. Manggar</t>
  </si>
  <si>
    <t>PLTD Batu Ampar</t>
  </si>
  <si>
    <t>Batu Ampar, Kubu Raya, Kalimantan Barat</t>
  </si>
  <si>
    <t>Jl. Batu Ampar, Kutai Timur, Kalimantan Timur</t>
  </si>
  <si>
    <t>PLTD Batu Putih</t>
  </si>
  <si>
    <t>Jl. Batu Putih, Berau, Kalimantan Timur</t>
  </si>
  <si>
    <t>PLTD Batu Sopang</t>
  </si>
  <si>
    <t>Jl. Poros Kalsel</t>
  </si>
  <si>
    <t>PLTD Belikai</t>
  </si>
  <si>
    <t>Jl. Desa Nanga Belikai Kalimantan Barat</t>
  </si>
  <si>
    <t>PLTD Belitang</t>
  </si>
  <si>
    <t>Jl. Desa Belitang, Belitang, Belitang, Sekadau, Kalimantan Barat</t>
  </si>
  <si>
    <t>PLTD Benangin</t>
  </si>
  <si>
    <t>Benangin, Teweh Timur, Barito Utara, Kalimantan Tengah</t>
  </si>
  <si>
    <t>PLTD Bengkayang</t>
  </si>
  <si>
    <t>Jl. Desa Bengkayang, Bengkayang, Bengkayang, Bengkayang, Kalimantan Barat</t>
  </si>
  <si>
    <t>PLTD Biduk-Biduk</t>
  </si>
  <si>
    <t>Jl. Biduk-Biduk, Berau, Kalimantan Timur</t>
  </si>
  <si>
    <t>PLTD Bontang</t>
  </si>
  <si>
    <t>Jl. Kanaan</t>
  </si>
  <si>
    <t>PLTD Bora</t>
  </si>
  <si>
    <t>Jl. Desa Bora, Bora, Sayan, Melawi, Kalimantan Barat</t>
  </si>
  <si>
    <t>PLTD Bugak Berawang</t>
  </si>
  <si>
    <t>Jl. Pelabuhan, Sei Nipah, Siantan, Pontianak, Kalimantan Barat 78351</t>
  </si>
  <si>
    <t>PLTD Bundar</t>
  </si>
  <si>
    <t>Bundar, Dusun Timur, Barito Selatan, Kalimantan Tengah</t>
  </si>
  <si>
    <t>PLTD Buntok</t>
  </si>
  <si>
    <t>Barito Selatan</t>
  </si>
  <si>
    <t>PLTD Bunut</t>
  </si>
  <si>
    <t>Jl. Desa Nanga Bunut, Nanga Bunut, Nanga Bunut, Kapuas Hulu, Kalimantan Barat</t>
  </si>
  <si>
    <t>PLTD Bunyu</t>
  </si>
  <si>
    <t>Jl. Bunyu, Bulungan, Kalimantan Utara</t>
  </si>
  <si>
    <t>PLTD CDE Karang Joang (MFO)</t>
  </si>
  <si>
    <t>Jl. Soekarno Hatta Km 15</t>
  </si>
  <si>
    <t>PLTD Cempaka Putih</t>
  </si>
  <si>
    <t>Jl. Desa Cempaka Putih, Cempaka Putih, Suti Semarang, Bengkayang, Kalimantan Barat</t>
  </si>
  <si>
    <t>PLTD Cogindo (MFO)</t>
  </si>
  <si>
    <t>PLTD DKK Sukamara</t>
  </si>
  <si>
    <t>Mendawai, Kecamatan Sukamara, Kabupaten Sukamara, Provinsi Kalimantan Tengah</t>
  </si>
  <si>
    <t>PLTD Damparan</t>
  </si>
  <si>
    <t>Damparan, Karau Kuala, Barito Selatan, Kalimantan Tengah</t>
  </si>
  <si>
    <t>PLTD Datah Bilang</t>
  </si>
  <si>
    <t>Jl. Datah Bilang, Kutai Barat, Kalimantan Timur</t>
  </si>
  <si>
    <t>PLTD Derawan</t>
  </si>
  <si>
    <t>Jl. Derawan, Berau, Kalimantan Timur</t>
  </si>
  <si>
    <t>PLTD Gunung Sari</t>
  </si>
  <si>
    <t>PLTD Jantur</t>
  </si>
  <si>
    <t>Jl. Jantur, Kutai Kartanegara, Kalimantan Timur</t>
  </si>
  <si>
    <t>PLTD Jasa</t>
  </si>
  <si>
    <t>Jl. Desa Jasa, Jasa, Ketungau Hulu, Sintang, Kalimantan Barat</t>
  </si>
  <si>
    <t>PLTD Jenebora/Gresik</t>
  </si>
  <si>
    <t>Jl. Gresik</t>
  </si>
  <si>
    <t>PLTD Jongkong</t>
  </si>
  <si>
    <t>Jl. Desa Jongkong, Jongkong, Jongkong, Kapuas Hulu, Kalimantan Barat</t>
  </si>
  <si>
    <t>PLTD KTT</t>
  </si>
  <si>
    <t>BUMN</t>
  </si>
  <si>
    <t>Jl. Tidang Pale , Tidang Pale, Tidang Pale, Tidang Pale, Kalimantan Utara</t>
  </si>
  <si>
    <t>PLTD KTT Pemkab</t>
  </si>
  <si>
    <t>PLTD Kahayan/Area Palangka Raya</t>
  </si>
  <si>
    <t>Palangkaraya, Kalimantan Tengah</t>
  </si>
  <si>
    <t>PLTD Kalan</t>
  </si>
  <si>
    <t>Jl. Desa Nanga Ella Hilir, Nanga Ella Hilir, Ella Hilir, Melawi, Kalimantan Barat</t>
  </si>
  <si>
    <t>PLTD Kandui</t>
  </si>
  <si>
    <t>Kandui, Gunung Timang, Barito Utara, Kalimantan Tengah</t>
  </si>
  <si>
    <t>PLTD Kantuk</t>
  </si>
  <si>
    <t>Jl. Desa Kantuk, Kantuk, Sanggau, Sanggau, Kalimantan Barat</t>
  </si>
  <si>
    <t>PLTD Karang Asam</t>
  </si>
  <si>
    <t>Jl. Tengkawang</t>
  </si>
  <si>
    <t>PLTD Karangan</t>
  </si>
  <si>
    <t>PLTD Kartamulia Sukamara Mitsubishi Unit 7,8</t>
  </si>
  <si>
    <t>PLTD Kayan</t>
  </si>
  <si>
    <t>Jl. Desa Nanga Kayan, Nanga Kayan, Nanga Pinoh, Melawi, Kalimantan Barat</t>
  </si>
  <si>
    <t>PLTD Kayan Hulu</t>
  </si>
  <si>
    <t>IO</t>
  </si>
  <si>
    <t>Jl. Kayan, Kayan Hulu, Nunukan, Kalimantan Utara</t>
  </si>
  <si>
    <t>PLTD Kelumpang</t>
  </si>
  <si>
    <t>Jl. Kelumpang, Kutai Barat, Kalimantan Timur</t>
  </si>
  <si>
    <t>PLTD Kemangai</t>
  </si>
  <si>
    <t>Jl. Desa Kemangai, Kemangai, Kemangai, Melawi, Kalimantan Barat</t>
  </si>
  <si>
    <t>PLTD Kenambui</t>
  </si>
  <si>
    <t>Kenambui, Kalimantan Tengah</t>
  </si>
  <si>
    <t>PLTD Kendawangan Kanan</t>
  </si>
  <si>
    <t>Jl. Desa Keramat Jaya, Keramat Jaya, Kendawangan, Ketapang, Kalimantan Barat</t>
  </si>
  <si>
    <t>PLTD Kerang</t>
  </si>
  <si>
    <t>Jl. Kerang</t>
  </si>
  <si>
    <t>PLTD Kerasian</t>
  </si>
  <si>
    <t>Kerasian, Kotabaru, Kalimantan Selatan</t>
  </si>
  <si>
    <t>PLTD Kerayaan</t>
  </si>
  <si>
    <t>Pulau Kerayaan, Kotabaru, Kalimantan Selatan</t>
  </si>
  <si>
    <t>PLTD Kerumputan</t>
  </si>
  <si>
    <t>Pulau Kerumputan Kotabaru, Kalimantan Selatan</t>
  </si>
  <si>
    <t>PLTD Ketungau</t>
  </si>
  <si>
    <t>Jl. Desa Ketungau Hulu, Ketungau Hulu, Ketungau, Sintang, Kalimantan Barat</t>
  </si>
  <si>
    <t>PLTD Kledang</t>
  </si>
  <si>
    <t>Jl. Harapan Baru</t>
  </si>
  <si>
    <t>PLTD Koperasi IP Semboja</t>
  </si>
  <si>
    <t>PLTD Kota Baru</t>
  </si>
  <si>
    <t>Jl. Desa Kota Baru, Kota Baru, Nanga Pinoh, Melawi, Kalimantan Barat</t>
  </si>
  <si>
    <t>PLTD Kotabaru</t>
  </si>
  <si>
    <t>Jl. H. Hasan Basri No.4, Semayap, Pulau Laut Utara, Kabupaten Kota Baru, Kalimantan Selatan</t>
  </si>
  <si>
    <t>PLTD Krayan</t>
  </si>
  <si>
    <t>Jl. Krayan, Nunukan, Kalimantan Utara</t>
  </si>
  <si>
    <t>PLTD Kuala Buayan</t>
  </si>
  <si>
    <t>Jl. Desa Kuala Buayan, Kuala Buayan, Meliau, Sanggau, Kalimantan Barat</t>
  </si>
  <si>
    <t>PLTD Kuala Jelai</t>
  </si>
  <si>
    <t>Kuala Jelai, Kalimantan Tengah</t>
  </si>
  <si>
    <t>PLTD Kuala Kapuas</t>
  </si>
  <si>
    <t>Jl. Kalimantan, Selat, Selat, Kuala Kapuas, Kalimantan Tengah</t>
  </si>
  <si>
    <t>PLTD Kuala Kurun #01 (MWM)</t>
  </si>
  <si>
    <t>Tampang Tumbang Anjir, Kurun, Kabupaten Gunung Mas, Provinsi Kalimantan Tengah</t>
  </si>
  <si>
    <t>PLTD Mara</t>
  </si>
  <si>
    <t>Jl. Mara , Mara, Mara, Bulungan, Kalimantan Utara</t>
  </si>
  <si>
    <t>PLTD Marabatuan</t>
  </si>
  <si>
    <t>Marabatuan, Kotabaru, Kalimantan Selatan</t>
  </si>
  <si>
    <t>PLTD Marau</t>
  </si>
  <si>
    <t>Jl. Desa Sukakarya, Sukakarya, Marau, Ketapang, Kalimantan Barat</t>
  </si>
  <si>
    <t>PLTD Melak</t>
  </si>
  <si>
    <t>Jl. Sentawar, Kutai Barat, Kalimantan Timur</t>
  </si>
  <si>
    <t>PLTD Melak Kaltimex</t>
  </si>
  <si>
    <t>PLTD Melak Pemkab</t>
  </si>
  <si>
    <t>PLTD Melak Sewatama</t>
  </si>
  <si>
    <t>PLTD Mendawai</t>
  </si>
  <si>
    <t>Mendawai, Kalimantan Tengah</t>
  </si>
  <si>
    <t>PLTD Mentobi Raya</t>
  </si>
  <si>
    <t>Mentobi Raya, Kalimantan Tengah</t>
  </si>
  <si>
    <t>PLTD Menyurai</t>
  </si>
  <si>
    <t>Jl. Desa Sintang, Sintang, Sintang, Sintang, Kalimantan Barat</t>
  </si>
  <si>
    <t>PLTD Merasa</t>
  </si>
  <si>
    <t>Jl. Merasa , Merasa, Merasa, Berau, Kalimantan Timur</t>
  </si>
  <si>
    <t>PLTD Merawan Lama</t>
  </si>
  <si>
    <t>Merawan Lama, Dusun Timur, Barito Selatan, Kalimantan Tengah</t>
  </si>
  <si>
    <t>PLTD Montalat</t>
  </si>
  <si>
    <t>Montalat, Montalat, Barito Utara, Kalimantan Tengah</t>
  </si>
  <si>
    <t>PLTD Muara Aloh</t>
  </si>
  <si>
    <t>Jl. Muara Aloh , Muara Aloh, Muara Aloh, Kutai Kartanegara, Kalimantan Timur</t>
  </si>
  <si>
    <t>PLTD Muara Bengkal</t>
  </si>
  <si>
    <t>Jl. Muara Bengkal</t>
  </si>
  <si>
    <t>PLTD Muara Kedang</t>
  </si>
  <si>
    <t>Jl. Muara Kedang , Muara Kedang, Muara Kedang, Kutai Kartanegara, Kalimantan Timur</t>
  </si>
  <si>
    <t>PLTD Muara Komam</t>
  </si>
  <si>
    <t>PLTD Muara Laung</t>
  </si>
  <si>
    <t>Muara Laung, Lahung Tuhup, Murung Raya, Kalimantan Tengah</t>
  </si>
  <si>
    <t>PLTD Muara Muntai</t>
  </si>
  <si>
    <t>Jl. Muara Muntai , Muara Muntai, Muara Muntai, Kutai Barat, Kalimantan Timur</t>
  </si>
  <si>
    <t>PLTD Muara Pahu</t>
  </si>
  <si>
    <t>Jl. Muara Pahu , Muara Pahu, Muara Pahu, Kutai Barat, Kalimantan Timur</t>
  </si>
  <si>
    <t>PLTD Muara Pantuan</t>
  </si>
  <si>
    <t>Jl. Muara Pantuan, Kutai Kartanegara, Kalimantan Timur</t>
  </si>
  <si>
    <t>PLTD Muara Plantau</t>
  </si>
  <si>
    <t>Muara Plantau, Karau Kuala, Barito Timur, Kalimantan Tengah</t>
  </si>
  <si>
    <t>PLTD Muara Siran</t>
  </si>
  <si>
    <t>Jl. Muara Siran , Muara Siran, Muara Siran, Kutai Kartanegara, Kalimantan Timur</t>
  </si>
  <si>
    <t>PLTD Muara Teweh</t>
  </si>
  <si>
    <t>Barito Utara, Kalimantan Tengah</t>
  </si>
  <si>
    <t>PLTD Muara Wahau</t>
  </si>
  <si>
    <t>Jl. Muara Wahau</t>
  </si>
  <si>
    <t>PLTD Muara Wahau Altrak</t>
  </si>
  <si>
    <t>Jl. Wahau , Wahau, Wahau, Kutai Timur, Kalimantan Timur</t>
  </si>
  <si>
    <t>PLTD Mulyaharja</t>
  </si>
  <si>
    <t>Mulyaharja, Kotabaru, Kalimantan Selatan</t>
  </si>
  <si>
    <t>PLTD Nanga Ella</t>
  </si>
  <si>
    <t>Jl. Desa Nanga Ella, Nanga Ella, Nanga Ella, Melawi, Kalimantan Barat</t>
  </si>
  <si>
    <t>PLTD Nanga Erak</t>
  </si>
  <si>
    <t>Jl. Desa Nanga Erak, Nanga Erak, Nanga Erak, Kapuas Hulu, Kalimantan Barat</t>
  </si>
  <si>
    <t>PLTD Nanga Lebang</t>
  </si>
  <si>
    <t>Jl. Desa Nanga Lebang, Nanga Lebang , Kelam Permai, Sintang, Kalimantan Barat</t>
  </si>
  <si>
    <t>PLTD Nanga Merakai</t>
  </si>
  <si>
    <t>Jl. Desa Merakai, Merakai, Merakai, Sintang, Kalimantan Barat</t>
  </si>
  <si>
    <t>PLTD Nanga Sayan</t>
  </si>
  <si>
    <t>Jl. Desa Nanga Sayan, Nanga Sayan, Nanga Sayan, Melawi, Kalimantan Barat</t>
  </si>
  <si>
    <t>PLTD Nanga Silat</t>
  </si>
  <si>
    <t>Jl. Desa Nanga Silat, Nanga Silat, Nanga Silat, Sintang, Kalimantan Barat</t>
  </si>
  <si>
    <t>PLTD Nanga Tayap</t>
  </si>
  <si>
    <t>Jl. Nanga Tayap, Ketapang, Kalimantan Barat</t>
  </si>
  <si>
    <t>PLTD Ngabang</t>
  </si>
  <si>
    <t>Ngabang, Kabupaten Landak, Kalimantan Barat</t>
  </si>
  <si>
    <t>PLTD Nibung</t>
  </si>
  <si>
    <t>Jl. Desa Nibung, Nibung, Selimbau, Kapuas Hulu, Kalimantan Barat</t>
  </si>
  <si>
    <t>PLTD Nunukan</t>
  </si>
  <si>
    <t>Jl. Sei Bilal , Sei Bilal, Sei Bilal, Nunukan, Kalimantan Utara</t>
  </si>
  <si>
    <t>PLTD Nunukan Pemkab</t>
  </si>
  <si>
    <t>PLTD PT. Aggreko Nanga Tayap</t>
  </si>
  <si>
    <t>Jl. Jendral Ahmad Yani No. 100 Nanga Tayap Ketapang Kalimantan Barat</t>
  </si>
  <si>
    <t>PLTD PT. Kaltimex Energy (Puruk Cahu)</t>
  </si>
  <si>
    <t>Murung Raya, Kalimantan Tengah</t>
  </si>
  <si>
    <t>PLTD PT. Koperasi Induk PLN KTP</t>
  </si>
  <si>
    <t>Jl. Desa Sukaharja, Sukaharja, Delta Pawan, Ketapang, Kalimantan Barat</t>
  </si>
  <si>
    <t>PLTD PT. Krista Nanga Tayap</t>
  </si>
  <si>
    <t>PLTD PT. Sewatama Ketapang</t>
  </si>
  <si>
    <t>PLTD Sewa UPM Pangkalan Banteng</t>
  </si>
  <si>
    <t>PLTD Sewatama Menyurai 1</t>
  </si>
  <si>
    <t>PLTD Sewatama Menyurai 2</t>
  </si>
  <si>
    <t>PLTD Sewatama Pinoh</t>
  </si>
  <si>
    <t>Jl. Desa Sidomulyo, Sidomulyo, Nanga Pinoh, Melawi, Kalimantan Barat</t>
  </si>
  <si>
    <t>PLTD Sewatama Semboja</t>
  </si>
  <si>
    <t>PLTD Sewatama Semboja 2</t>
  </si>
  <si>
    <t>PLTD Sewatama Sera I&amp;II</t>
  </si>
  <si>
    <t>Jl. Desa Sungai Raya, Sungai Raya, Kubu, Kubu Raya, Kalimantan Barat</t>
  </si>
  <si>
    <t>PLTD Sewatama Sera III</t>
  </si>
  <si>
    <t>PLTD Sewatama Sibau</t>
  </si>
  <si>
    <t>Jl. Kirin Durian, Putussibau, Kapuas Hulu, Kalimantan Barat</t>
  </si>
  <si>
    <t>PLTD Siantan</t>
  </si>
  <si>
    <t>Jl. Desa Siantan Hilir, Siantan Hilir, Pontianak Utara, Pontianak, Kalimantan Barat</t>
  </si>
  <si>
    <t>PLTD Sidomulyo Pinoh</t>
  </si>
  <si>
    <t>PLTD Simpang Sepaku Mitsubishi Unit 5,6</t>
  </si>
  <si>
    <t>Kujan, Bulik, Kabupaten Lamandau, Provinsi Kalimantan Tengah</t>
  </si>
  <si>
    <t>PLTD Simpang Sepaku Mitsubishi Unit 9</t>
  </si>
  <si>
    <t>PLTD Sinar Pekayau</t>
  </si>
  <si>
    <t>Jl. Desa Sinar Pekayau, Sinar Pekayau, Sinar Pekayau, Sintang, Kalimantan Barat</t>
  </si>
  <si>
    <t>PLTD Sudirman</t>
  </si>
  <si>
    <t>Jl. Desa Sudirman, Sudirman, Singkawang Tengah, Singkawang, Kalimantan Barat</t>
  </si>
  <si>
    <t>PLTD Sukaharja</t>
  </si>
  <si>
    <t>PLTD Sukamandang</t>
  </si>
  <si>
    <t>Sukamandang, Kalimantan Tengah</t>
  </si>
  <si>
    <t>PLTD Sukamara #01 (MAN)</t>
  </si>
  <si>
    <t>PLTD Sukamara #02 (MAN)</t>
  </si>
  <si>
    <t>PLTD Sukamara #03 (MWM)</t>
  </si>
  <si>
    <t>PLTD Sukamara #04 (DEUTZ)</t>
  </si>
  <si>
    <t>PLTD Sukamara #05 (DEUTZ AG)</t>
  </si>
  <si>
    <t>PLTD Sukamara #06 (MTU)</t>
  </si>
  <si>
    <t>PLTD Sukamara #07 (MITSUBITSI)</t>
  </si>
  <si>
    <t>PLTD Sukamara #08 (MITSUBITSI)</t>
  </si>
  <si>
    <t>PLTD Sukamara #09 (MITSUBITSI)</t>
  </si>
  <si>
    <t>PLTD Sungai Hanyu</t>
  </si>
  <si>
    <t>Sungai Hanyu, Kapuas Hulu, Kuala Kapuas, Kalimantan Tengah</t>
  </si>
  <si>
    <t>PLTD ULD Tumbang Tambirah</t>
  </si>
  <si>
    <t>Tumbang Tambirah, Kalimantan Tengah</t>
  </si>
  <si>
    <t>PLTD UPM Parenggean</t>
  </si>
  <si>
    <t>PLTD Ujung Said</t>
  </si>
  <si>
    <t>Jl. Desa Ujung Said, Ujung Said, Jongkong, Kapuas Hulu, Kalimantan Barat</t>
  </si>
  <si>
    <t>PLTD Ulak Medang</t>
  </si>
  <si>
    <t>Jl. Desa Makmur Abadi, Makmur Abadi, Delta Pawan, Ketapang, Kalimantan Barat</t>
  </si>
  <si>
    <t>PLTD Ulak Pauk</t>
  </si>
  <si>
    <t>Jl. Desa Ulak Pauk, Ulak Pauk, Embaloh Hulu, Kapuas Hulu, Kalimantan Barat</t>
  </si>
  <si>
    <t>PLTG PLN Tarakan #01</t>
  </si>
  <si>
    <t>PLTMG</t>
  </si>
  <si>
    <t>Gas</t>
  </si>
  <si>
    <t>Jl. P. Diponegoro, Sebengkok, Tarakan Tengah, Kota Tarakan, Provinsi Kalimantan Utara</t>
  </si>
  <si>
    <t>PLTG PLN Tarakan #02</t>
  </si>
  <si>
    <t>PLTG Peaking #01</t>
  </si>
  <si>
    <t>PLTG</t>
  </si>
  <si>
    <t>Tanjung Batu, Kecamatan Tenggarong Seberang, Kabupaten Kutai Kartanegara, Provinsi Kalimantan Timur</t>
  </si>
  <si>
    <t>PLTG Peaking #02</t>
  </si>
  <si>
    <t>PLTG Sambera #01</t>
  </si>
  <si>
    <t>Jl. Poros Samarinda, Tanah Datar, Muara Badak, Kota Bontang, Provinsi Kalimantan Timur</t>
  </si>
  <si>
    <t>PLTG Sambera #02</t>
  </si>
  <si>
    <t>PLTG Senipah #01</t>
  </si>
  <si>
    <t>Teluk Pemedas, Kecamatan Semboja, Kabupaten Kutai Kartanegara, Provinsi Kalimantan Timur</t>
  </si>
  <si>
    <t>PLTG Senipah #02</t>
  </si>
  <si>
    <t>PLTG Siantan</t>
  </si>
  <si>
    <t>Siantan Hilir, Pontianak Utara, Kota Pontianak, Provinsi Kalimantan Barat</t>
  </si>
  <si>
    <t>PLTG Sw Tarakan (PT. PLN Tarakan - Perusda)</t>
  </si>
  <si>
    <t>PLTG Trisakti</t>
  </si>
  <si>
    <t>Kuin Cerucuk, Kecamatan Banjarmasin Barat, Kota Banjarmasin, Provinsi Kalimantan Selatan</t>
  </si>
  <si>
    <t>PLTGU Senipah (ST)</t>
  </si>
  <si>
    <t>PLTGU</t>
  </si>
  <si>
    <t>PLTGU Tanjung Batu #01</t>
  </si>
  <si>
    <t>PLTGU Tanjung Batu #02</t>
  </si>
  <si>
    <t>PLTGU Tanjung Batu #03</t>
  </si>
  <si>
    <t>PLTMG Bangkanai Blok #01</t>
  </si>
  <si>
    <t>Muara Pari, Lahei, Muara Pari, Barito Utara, Kabupaten Barito Utara, Provinsi Kalimantan Tengah</t>
  </si>
  <si>
    <t>PLTMG Bangkanai Blok #02</t>
  </si>
  <si>
    <t>PLTMG Bangkanai Blok #03</t>
  </si>
  <si>
    <t>PLTMG Bangkanai Blok #04</t>
  </si>
  <si>
    <t>PLTS Lumbis Ogong ESDM</t>
  </si>
  <si>
    <t>PLTS</t>
  </si>
  <si>
    <t>Surya</t>
  </si>
  <si>
    <t>Jl. Lumbis, Lumbis, Lumbis, Nunukan, Kalimantan Utara</t>
  </si>
  <si>
    <t>PLTS Pulau Limbung</t>
  </si>
  <si>
    <t>Jl. Desa Pulau Limbung, Pulau Limbung, Sungai Raya, Kubu Raya, Kalimantan Barat</t>
  </si>
  <si>
    <t>PLTS Sebatik</t>
  </si>
  <si>
    <t>Jl. Sebatik , Sebatik, Sebatik, Nunukan, Kalimantan Utara</t>
  </si>
  <si>
    <t>PLTS Sebatik ESDM</t>
  </si>
  <si>
    <t>Jl. Sei Limau , Sei Limau, Sei Limau, Nunukan, Kalimantan Utara</t>
  </si>
  <si>
    <t>PLTS Sebuku ESDM</t>
  </si>
  <si>
    <t>Jl. Sebuku , Sebuku, Sebuku, Nunukan, Kalimantan Utara</t>
  </si>
  <si>
    <t>PLTS Seimenggaris ESDM</t>
  </si>
  <si>
    <t>Jl. Seimenggaris , Seimenggaris, Seimenggaris, Nunukan, Kalimantan Utara</t>
  </si>
  <si>
    <t>PLTS Sidding</t>
  </si>
  <si>
    <t>Jl. Desa Siding, Siding, Siding, Bengkayang, Kalimantan Barat</t>
  </si>
  <si>
    <t>PLTS Temajuk</t>
  </si>
  <si>
    <t>Jl. Desa Temajuk, Temajuk, Paloh, Sambas, Kalimantan Barat</t>
  </si>
  <si>
    <t>PLTS Tulin Onsoi ESDM</t>
  </si>
  <si>
    <t>Jl. Tulin , Tulin, Tulin, Nunukan, Kalimantan Utara</t>
  </si>
  <si>
    <t>PLTU Asam Asam #01</t>
  </si>
  <si>
    <t>PLTU</t>
  </si>
  <si>
    <t>Batubara</t>
  </si>
  <si>
    <t>PLTU Asam Asam #02</t>
  </si>
  <si>
    <t>PLTU Asam Asam #03</t>
  </si>
  <si>
    <t>PLTU Asam Asam #04</t>
  </si>
  <si>
    <t>PLTU Dua Samudera Perkasa (DSP)</t>
  </si>
  <si>
    <t>Sungai Dua, Simpang Empat, Tanah Bumbu, Kalimantan Selatan</t>
  </si>
  <si>
    <t>PLTU Embalut (PT. Cahaya Fajar Kaltim) #01</t>
  </si>
  <si>
    <t>Tanjung Batu, Kec. Tenggarong Seberang, Kabupaten Kutai Kartanegara, Kalimantan Timur</t>
  </si>
  <si>
    <t>PLTU Embalut (PT. Cahaya Fajar Kaltim) #02</t>
  </si>
  <si>
    <t>PLTU Embalut Ekspansi (PT. Cahaya Fajar Kaltim)</t>
  </si>
  <si>
    <t>PLTU Kalbar 1 Unit 1</t>
  </si>
  <si>
    <t>Karimunting, Sungai Raya Kepulauan, Kabupaten Bengkayang, Provinsi Kalimantan Barat</t>
  </si>
  <si>
    <t>PLTU Kalbar 1 Unit 2</t>
  </si>
  <si>
    <t>PLTU Kalsel-1 (PT. Tanjung Power Indonesia) #01</t>
  </si>
  <si>
    <t>Kasiau, Murung Pudak, Kabupaten Tabalong, Provinsi Kalimantan Selatan</t>
  </si>
  <si>
    <t>PLTU Kalsel-1 (PT. Tanjung Power Indonesia) #02</t>
  </si>
  <si>
    <t>PLTU Kalselteng 1 (PT. SKS Listrik Kalimantan) #01</t>
  </si>
  <si>
    <t>Tumbang Kajuei, Kec. Rungan, Kabupaten Gunungmas, Kalimantan Tengah</t>
  </si>
  <si>
    <t>PLTU Kalselteng 1 (PT. SKS Listrik Kalimantan) #02</t>
  </si>
  <si>
    <t>PLTU Kaltim (FTP2) Unit 1</t>
  </si>
  <si>
    <t>Jalan Abdi Negara, Bontang Lestari, Bontang Selatan, Kota Bontang, Provinsi Kalimantan Timur</t>
  </si>
  <si>
    <t>PLTU Kaltim (FTP2) Unit 2</t>
  </si>
  <si>
    <t>PLTU Kaltim 4 (Ekspansi-2 Embalut) #01</t>
  </si>
  <si>
    <t>PLTU Kaltim 4 (Ekspansi-2 Embalut) #02</t>
  </si>
  <si>
    <t>PLTU Kariangau (PT. Kariangau Power) #01</t>
  </si>
  <si>
    <t>PPU</t>
  </si>
  <si>
    <t>Kariangau, Kec. Balikpapan Barat, Kota Balikpapan, Kalimantan Timur</t>
  </si>
  <si>
    <t>PLTU Kariangau (PT. Kariangau Power) #02</t>
  </si>
  <si>
    <t>PLTU Ketapang #01</t>
  </si>
  <si>
    <t>Desa Sukabangun, Kec. Delta Pawan, Kabupaten Ketapang, Kalimantan Barat</t>
  </si>
  <si>
    <t>PLTU Ketapang #02</t>
  </si>
  <si>
    <t>PLTU Lati (PT. Indo Pusaka Berau)</t>
  </si>
  <si>
    <t>Sambakungan, Kec. Gunung Tabur, Kabupaten Berau, Kalimantan Timur</t>
  </si>
  <si>
    <t>PLTU MT Kaltim (Muara Jawa) #01</t>
  </si>
  <si>
    <t>Teluk Dalam, Muara Jawa, Kabupaten Kutai Kartanegara, Kalimantan Timur</t>
  </si>
  <si>
    <t>PLTU MT Kaltim (Muara Jawa) #02</t>
  </si>
  <si>
    <t>PLTU Mangkujenang</t>
  </si>
  <si>
    <t>Jl. Palaran</t>
  </si>
  <si>
    <t>PLTU PT. Conch South Kalimantan Cement (SKC)</t>
  </si>
  <si>
    <t>Seradang, Haruai, Tabalong, Kalimantan Selatan</t>
  </si>
  <si>
    <t>PLTU PT. Idec Abadi Wood Industries (AWI)</t>
  </si>
  <si>
    <t>JL Kampung No.4, Pamusian, Tarakan Timur, Kota Tarakan, Kalimantan Utara</t>
  </si>
  <si>
    <t>PLTU PT. Indocement Tunggal Perkasa</t>
  </si>
  <si>
    <t>Tarjun, Kelumpang Hilir, Kab. Kotabaru, Kalimantan Selatan</t>
  </si>
  <si>
    <t>PLTU PT. Kalimantan Powerindo</t>
  </si>
  <si>
    <t>Sanggulan, Sebulu, Kabupaten Kutai Kartanegara, Kalimantan Timur</t>
  </si>
  <si>
    <t>PLTU PT. Kaltim Daya Mandiri</t>
  </si>
  <si>
    <t>Guntung, Bontang Utara, Kota Bontang, Kalimantan Timur</t>
  </si>
  <si>
    <t>PLTU PT. Makmur Sejahtera Wisesa</t>
  </si>
  <si>
    <t>Kasiau, Murung Pudak, Kabupaten Tabalong, Kalimantan Selatan 71571</t>
  </si>
  <si>
    <t>PLTU PT. Smart Tarjun Refinery</t>
  </si>
  <si>
    <t>PLTU PT. Sumber Alam Sekurau (SAS)</t>
  </si>
  <si>
    <t>Tengkapak, Tanjung Selor, Kabupaten Bulungan, Kalimantan Utara</t>
  </si>
  <si>
    <t>PLTU PT. Wijaya Triutama Plywood Industri</t>
  </si>
  <si>
    <t>Basirih, Kec. Banjarmasin Barat, Kota Banjarmasin, Kalimantan Selatan</t>
  </si>
  <si>
    <t>PLTU Pangkalan Bun (PT. Eksploitasi Energi Indonesia)</t>
  </si>
  <si>
    <t>Sungai Kapitan, Kec. Kumai, Kabupaten Kotawaringin Barat, Kalimantan Tengah</t>
  </si>
  <si>
    <t>PLTU Parit Baru Site Bengkayang #01</t>
  </si>
  <si>
    <t>Jl. Parit Emas Desa Sei Batu Kecamatan Kapuas, Kabupaten Sanggau Kalimantan Barat</t>
  </si>
  <si>
    <t>PLTU Parit Baru Site Bengkayang #02</t>
  </si>
  <si>
    <t>PLTU Pulang Pisau #01</t>
  </si>
  <si>
    <t>Desa Buntoi, Kahayan Hilir, Pulang Pisau, Kalimantan Tengah</t>
  </si>
  <si>
    <t>PLTU Pulang Pisau #02</t>
  </si>
  <si>
    <t>PLTU Rimau Electric</t>
  </si>
  <si>
    <t>Jl. A. Yani KM. 12, Tamianglayang, Kandris, Karusen Janang, Kabupaten Barito Timur, Kalimantan Tengah</t>
  </si>
  <si>
    <t>PLTU Rimba Raya</t>
  </si>
  <si>
    <t>Loa Kulu Kota, Kec. Loa Kulu, Kabupaten Kutai Kartanegara, Kalimantan Timur 75391</t>
  </si>
  <si>
    <t>PLTU Sangatta (PT. Kaltim Prima Coal) Ex Sektor Mahakam</t>
  </si>
  <si>
    <t>Sangatta Utara, Kabupaten Kutai Timur, Kalimantan Timur</t>
  </si>
  <si>
    <t>PLTU Sanggau #01</t>
  </si>
  <si>
    <t>Jl. Desa Sungai Batu, Sungai Batu, Sanggau, Sanggau, Kalimantan Barat</t>
  </si>
  <si>
    <t>PLTU Sanggau #02</t>
  </si>
  <si>
    <t>PLTU Senoni #01</t>
  </si>
  <si>
    <t>JL. Dr. Cipto Mangunkusumo, Loa Janan, Sengkotek, Kec. Loa Janan Ilir, Kota Samarinda, Kalimantan Timur</t>
  </si>
  <si>
    <t>PLTU Senoni #02</t>
  </si>
  <si>
    <t>PLTU Sintang #01</t>
  </si>
  <si>
    <t>Anggah Jaya, Kec. Sintang, Kabupaten Sintang, Kalimantan Barat</t>
  </si>
  <si>
    <t>PLTU Sintang #02</t>
  </si>
  <si>
    <t>PLTU Sintang #03</t>
  </si>
  <si>
    <t>PLTU Tanjung Redep / Berau #01</t>
  </si>
  <si>
    <t>Area Tambang BJU,Pinggir Sungai Segah, Teluk Bayur, Kabupaten Berau, Provinsi Kalimantan Timur</t>
  </si>
  <si>
    <t>PLTU Tanjung Redep / Berau #02</t>
  </si>
  <si>
    <t>PLTU Teluk Balikpapan #01</t>
  </si>
  <si>
    <t>Desa Kariangau, Kota Balikpapan, Kalimantan Timur</t>
  </si>
  <si>
    <t>PLTU Teluk Balikpapan #02</t>
  </si>
  <si>
    <t>PLTU Tembilok (IPP Ketapang) #01</t>
  </si>
  <si>
    <t>Sungai Awan Kanan, Muara Pawan, Kabupaten Ketapang, Provinsi Kalimantan Barat</t>
  </si>
  <si>
    <t>PLTU Tembilok (IPP Ketapang) #02</t>
  </si>
  <si>
    <t>objectid</t>
  </si>
  <si>
    <t>namobj</t>
  </si>
  <si>
    <t>daya</t>
  </si>
  <si>
    <t>jnspls</t>
  </si>
  <si>
    <t>enrgprmr</t>
  </si>
  <si>
    <t>thnopr</t>
  </si>
  <si>
    <t>statmlk</t>
  </si>
  <si>
    <t>regpln</t>
  </si>
  <si>
    <t>alamat</t>
  </si>
  <si>
    <t>fcode</t>
  </si>
  <si>
    <t>remark</t>
  </si>
  <si>
    <t>srs_id</t>
  </si>
  <si>
    <t>Longitude</t>
  </si>
  <si>
    <t>Latitude</t>
  </si>
  <si>
    <t>PLTD Trisakti</t>
  </si>
  <si>
    <t>Jl. Ir. P. Moch. Noor, Kuin Cerucuk, Banjarmasin Barat, Banjarmasin, Kalimantan Selatan</t>
  </si>
  <si>
    <t>PLTD Panangkalaan</t>
  </si>
  <si>
    <t>Jl. Rakha, Panangkalaan, Amuntai Utara, Hulu Sungai Utara, Kalimantan Selatan</t>
  </si>
  <si>
    <t>PLTD Tanjung</t>
  </si>
  <si>
    <t>Sulingan, Murung Pudak, Tabalong, Kalimantan Selatan</t>
  </si>
  <si>
    <t>PLTD Maburai</t>
  </si>
  <si>
    <t>Jl. A.Yani Km 10,5, Maburai, Murung Pudak, Tabalong, Kalimantan Selatan</t>
  </si>
  <si>
    <t>PLTD Tanah Grogot</t>
  </si>
  <si>
    <t>Jl. Grogot</t>
  </si>
  <si>
    <t>PLTD Petung</t>
  </si>
  <si>
    <t>Jl. Giri Mukti</t>
  </si>
  <si>
    <t>PLTD Long Ikis</t>
  </si>
  <si>
    <t>PLTD Gunung Malang</t>
  </si>
  <si>
    <t>Jl. Gunung Malang</t>
  </si>
  <si>
    <t>PLTD Tanjung Aru</t>
  </si>
  <si>
    <t>Jl. Tanjung Aru</t>
  </si>
  <si>
    <t>PLTD Sei Raya</t>
  </si>
  <si>
    <t>PLTD Sei Wie</t>
  </si>
  <si>
    <t>Jl. Desa Sei Wie, Sei Wie, Singkawang Tengah, Singkawang, Kalimantan Barat</t>
  </si>
  <si>
    <t>PLTD Sewa Ake</t>
  </si>
  <si>
    <t>Jl. Budi Utomo No.6, Siantan Hilir, Pontianak Utara, Kota Pontianak, Kalimantan Barat 78244</t>
  </si>
  <si>
    <t>PLTD Sepaso</t>
  </si>
  <si>
    <t>Jl. Sepaso</t>
  </si>
  <si>
    <t>PLTD Sepaso Pemkab</t>
  </si>
  <si>
    <t>Pemda</t>
  </si>
  <si>
    <t>PLTD Sepaso KPC</t>
  </si>
  <si>
    <t>PLTD Sepaso Altrak</t>
  </si>
  <si>
    <t>PLTD Sangkulirang</t>
  </si>
  <si>
    <t>Jl. Sangkulirang</t>
  </si>
  <si>
    <t>PLTD Sangkulirang Pemkab</t>
  </si>
  <si>
    <t>PLTD Sewa Sentawar Pemkab Kubar</t>
  </si>
  <si>
    <t>Jl. Sentawar</t>
  </si>
  <si>
    <t>PLTD Sentawar</t>
  </si>
  <si>
    <t>PLTD Sambaliung</t>
  </si>
  <si>
    <t>Jl. Sambaliung , Sambaliung, Sambaliung, Berau, Kalimantan Timur</t>
  </si>
  <si>
    <t>PLTD Malinau</t>
  </si>
  <si>
    <t>Jl. Malinau , Malinau, Malinau, Malinau, Kalimantan Utara</t>
  </si>
  <si>
    <t>PLTD Selor</t>
  </si>
  <si>
    <t>Jl. Sei Buaya , Sei Buaya, Sei Buaya, Bulungan, Kalimantan Utara</t>
  </si>
  <si>
    <t>PLTD Rayon Sampit</t>
  </si>
  <si>
    <t>PLTD Pangkalan Bun</t>
  </si>
  <si>
    <t>PLTD Rayon Nanga Bulik</t>
  </si>
  <si>
    <t>1998/2018</t>
  </si>
  <si>
    <t>Nanga Bulik, Kalimantan Tengah</t>
  </si>
  <si>
    <t>PLTD Sewa PGL Pangkalan Bun</t>
  </si>
  <si>
    <t>PLTD Sewa Kaltimex Pangkalan Bun</t>
  </si>
  <si>
    <t>PLTD Sewa Kaltimex Sampit</t>
  </si>
  <si>
    <t>PLTD Kumai</t>
  </si>
  <si>
    <t>Kotawaringin barat, Kalteng</t>
  </si>
  <si>
    <t>PLTD Puruk Cahu</t>
  </si>
  <si>
    <t>PLTD Tanjung Satai</t>
  </si>
  <si>
    <t>Jl. Desa Tanjung Satai, Tanjung Satai, Pulau Maya Karimata, Kayong Utara, Kalimantan Barat</t>
  </si>
  <si>
    <t>PLTD Dusun Besar</t>
  </si>
  <si>
    <t>Jl. Desa Dusun Besar, Dusun Besar, Pulau Maya Karimata, Kayong Utara, Kalimantan Barat</t>
  </si>
  <si>
    <t>PLTD Sandai</t>
  </si>
  <si>
    <t>Jl. Desa Sandai Kiri, Sandai Kiri, Sandai, Ketapang, Kalimantan Barat</t>
  </si>
  <si>
    <t>PLTD Sampurna</t>
  </si>
  <si>
    <t>Jl. Desa Sempurna, Sempurna, Sungai Laur, Ketapang, Kalimantan Barat</t>
  </si>
  <si>
    <t>PLTD Tumbang Titi</t>
  </si>
  <si>
    <t>Jl. Desa Tumbang Titi, Tumbang Titi, Tumbang Titi, Ketapang, Kalimantan Barat</t>
  </si>
  <si>
    <t>PLTD Manis Mata</t>
  </si>
  <si>
    <t>Jl. Desa Manis Mata, Manis Mata, Manis Mata, Ketapang, Kalimantan Barat</t>
  </si>
  <si>
    <t>PLTMH Batu Menang</t>
  </si>
  <si>
    <t>PLTMH</t>
  </si>
  <si>
    <t>Jl. Desa Batu Menang, Batu Menang, Jelai Hulu, Ketapang, Kalimantan Barat</t>
  </si>
  <si>
    <t>PLTD Teluk Melano</t>
  </si>
  <si>
    <t>Jl. Teluk Melano, Simpang Hilir, Kayong Utara, Kalimantan Barat</t>
  </si>
  <si>
    <t>PLTD PT. Sewatama Ketapang 1</t>
  </si>
  <si>
    <t>PLTD PT. Tan Energi Marau</t>
  </si>
  <si>
    <t>PLTD Sambas</t>
  </si>
  <si>
    <t>Jl. Desa Saing Rambi, Saing Rambi, Sambas, Sambas, Kalimantan Barat</t>
  </si>
  <si>
    <t>PLTMH Sajingan</t>
  </si>
  <si>
    <t>Jl. Desa Keliau, Keliau, Sajingan Besar, Sambas, Kalimantan Barat</t>
  </si>
  <si>
    <t>PLTD Sentebang</t>
  </si>
  <si>
    <t>Jl. Desa Sentebang, Sentebang, Jawai, Sambas, Kalimantan Barat</t>
  </si>
  <si>
    <t>PLTMH Merasap</t>
  </si>
  <si>
    <t>Jl. Desa Pisak, Pisak, Tujuhbelas, Bengkayang, Kalimantan Barat</t>
  </si>
  <si>
    <t>PLTD Lemukutan</t>
  </si>
  <si>
    <t>Jl. Desa Lemukutan, Lemukutan, Sungai Raya Kelupulauan, Bengkayang, Kalimantan Barat</t>
  </si>
  <si>
    <t>PLTD Temajuk</t>
  </si>
  <si>
    <t>PLTMH Serawak Energi BHD Sajingan (B)</t>
  </si>
  <si>
    <t>Sebunga, Sajingan Besar, Kabupaten Sambas, Kalimantan Barat</t>
  </si>
  <si>
    <t>PLTD Pulau Limbung</t>
  </si>
  <si>
    <t>PLTD Tanjung Saleh</t>
  </si>
  <si>
    <t>Jl. Desa Tanjung Saleh, Tanjung Saleh, Batu Ampar, Kubu Raya, Kalimantan Barat</t>
  </si>
  <si>
    <t>PLTD Sepuk Laut</t>
  </si>
  <si>
    <t>Jl. Desa Sepuk Laut, Sepuk Laut, Sungai Kakap, Kubu Raya, Kalimantan Barat</t>
  </si>
  <si>
    <t>PLTD Padang Tikar</t>
  </si>
  <si>
    <t>Padang Tikar, Kubu Raya Kalimantan Barat</t>
  </si>
  <si>
    <t>PLTD PT. Sewatama Ngabang</t>
  </si>
  <si>
    <t>PLTD Semboja</t>
  </si>
  <si>
    <t>Jl. Desa Semboja, Semboja, Sanggau, Sanggau, Kalimantan Barat</t>
  </si>
  <si>
    <t>PLTD Teraju</t>
  </si>
  <si>
    <t>Jl. Desa Teraju, Teraju, Toba, Sanggau, Kalimantan Barat</t>
  </si>
  <si>
    <t>PLTD Sekadau</t>
  </si>
  <si>
    <t>Jl. Merdeka Timur, Sekadau, Sekadau, Sekadau, Kalimantan Barat</t>
  </si>
  <si>
    <t>PLTD Seberang Kapuas</t>
  </si>
  <si>
    <t>Jl. Desa Seberang Kapuas, Seberang Kapuas, Sekadau Hilir, Sekadau, Kalimantan Barat</t>
  </si>
  <si>
    <t>PLTD Senaning</t>
  </si>
  <si>
    <t>Jl. Desa Senaning, Senaning, Ketungau Hulu, Sintang, Kalimantan Barat</t>
  </si>
  <si>
    <t>PLTD Tebidah</t>
  </si>
  <si>
    <t>Jl. Desa Nanga Tebidah, Nanga Tebidah, Kayan Hulu, Sintang, Kalimantan Barat</t>
  </si>
  <si>
    <t>PLTD Serawai</t>
  </si>
  <si>
    <t>Jl. Desa Serawai, Serawai, Nanga Pinoh, Melawi, Kalimantan Barat</t>
  </si>
  <si>
    <t>PLTD Manukung</t>
  </si>
  <si>
    <t>Jl. Desa Manukung, Manukung, Manukung, Melawi, Kalimantan Barat</t>
  </si>
  <si>
    <t>PLTMH Bora</t>
  </si>
  <si>
    <t>PLTD Tontang</t>
  </si>
  <si>
    <t>Jl. Desa Tontang, Tontang, Tontang, Melawi, Kalimantan Barat</t>
  </si>
  <si>
    <t>PLTD Sawai</t>
  </si>
  <si>
    <t>PLTD Semitau</t>
  </si>
  <si>
    <t>Jl. Desa Semitau, Semitau, Semitau, Kapuas Hulu, Kalimantan Barat</t>
  </si>
  <si>
    <t>PLTD Embaloh</t>
  </si>
  <si>
    <t>Jl. Desa Nanga Embaloh, Nanga Embaloh, Embaloh Hilir, Kapuas Hulu, Kalimantan Barat</t>
  </si>
  <si>
    <t>PLTD Lanjak</t>
  </si>
  <si>
    <t>Jl. Desa Lanjak, Lanjak, Lanjak, Kapuas Hulu, Kalimantan Barat</t>
  </si>
  <si>
    <t>PLTD Tepuai</t>
  </si>
  <si>
    <t>Jl. Desa Nanga Tepuai, Nanga Tepuai, Hulu Gurung, Kapuas Hulu, Kalimantan Barat</t>
  </si>
  <si>
    <t>PLTD Seberuang</t>
  </si>
  <si>
    <t>Jl. Desa Nanga Seberuang, Nanga Seberuang, Semitau, Kapuas Hulu, Kalimantan Barat</t>
  </si>
  <si>
    <t>PLTD Piasak</t>
  </si>
  <si>
    <t>Jl. Desa Piasak, Piasak, Selimbau, Kapuas Hulu, Kalimantan Barat</t>
  </si>
  <si>
    <t>PLTD Pulau Majang</t>
  </si>
  <si>
    <t>Jl. Desa Pulau Majang, Pulau Majang, Badau, Kapuas Hulu, Kalimantan Barat</t>
  </si>
  <si>
    <t>PLTMH Serawak Energi BHD Badau (B)</t>
  </si>
  <si>
    <t>Badau, Kabupaten Kapuas Hulu, Kalimantan Barat</t>
  </si>
  <si>
    <t>PLTMH Serawak Energi BHD Balai Karangan (B)</t>
  </si>
  <si>
    <t>Entikong, Kabupaten Sanggau, Kalimantan Barat</t>
  </si>
  <si>
    <t>PLTD ENSAS Sekadau</t>
  </si>
  <si>
    <t>Jl. Merdeka Timur, Sekadau</t>
  </si>
  <si>
    <t>PLTD Makro SPE Pinoh</t>
  </si>
  <si>
    <t>PLTD Makro SPE Sibau</t>
  </si>
  <si>
    <t>PLTD Makro SPE Balai Karanga</t>
  </si>
  <si>
    <t>Balai Karangan, Sekayam, Sanggau, Kalimantan Barat</t>
  </si>
  <si>
    <t>PLTD Makro SPE Semitau</t>
  </si>
  <si>
    <t>Semitau, Kapuas Hulu</t>
  </si>
  <si>
    <t>PLTD Makro SPE Kota Baru</t>
  </si>
  <si>
    <t>Kota Baru, Kabupaten Melawi</t>
  </si>
  <si>
    <t>PLTD Makro SPE Tepuai</t>
  </si>
  <si>
    <t>Kelurahan Nanga Tepuai Kecamatan Hulu Gurung Kab Kapuas Hulu</t>
  </si>
  <si>
    <t>PLTD Makro Sintang</t>
  </si>
  <si>
    <t>Jl. Desa Sintang, Sintang Kalimantan Barat</t>
  </si>
  <si>
    <t>PLTD ULD Benua Riam</t>
  </si>
  <si>
    <t>Benua Riam, Aranio, Banjar, Kalimantan Selatan</t>
  </si>
  <si>
    <t>PLTD ULD Rantau Bujur</t>
  </si>
  <si>
    <t>Rantau Bujur, Aranio, Banjar, Kalimantan Selatan</t>
  </si>
  <si>
    <t>PLTD ULD Tumbang Jutuh</t>
  </si>
  <si>
    <t>Tumbang Jutuh, Kalimantan Tengah</t>
  </si>
  <si>
    <t>PLTD ULD Tumbang Talaken</t>
  </si>
  <si>
    <t>Tumbang Talaken, Kalimantan Tengah</t>
  </si>
  <si>
    <t>PLTD ULD Tewah</t>
  </si>
  <si>
    <t>Tewah, Kalimantan Tengah</t>
  </si>
  <si>
    <t>PLTD ULD Tumbang Miri</t>
  </si>
  <si>
    <t>Tumbang Miri, Kalimantan Tengah</t>
  </si>
  <si>
    <t>PLTD ULD Tumbang Miwan</t>
  </si>
  <si>
    <t>Tumbang Miwan, Kalimantan Tengah</t>
  </si>
  <si>
    <t>PLTD ULD Tumbang Kaman</t>
  </si>
  <si>
    <t>Tumbang Kaman, Kalimantan Tengah</t>
  </si>
  <si>
    <t>PLTD ULD Tumbang Hiran</t>
  </si>
  <si>
    <t>Tumbang Hiran, Kalimantan Tengah</t>
  </si>
  <si>
    <t>PLTD ULD Tumbang Senamang</t>
  </si>
  <si>
    <t>Tumbang Senamang, Kalimantan Tengah</t>
  </si>
  <si>
    <t>PLTD ULD Telaga</t>
  </si>
  <si>
    <t>Telaga, Kalimantan Tengah</t>
  </si>
  <si>
    <t>PLTD Pagatan</t>
  </si>
  <si>
    <t>Pagatan, Kalimantan Tengah</t>
  </si>
  <si>
    <t>PLTD Telaga Pulang</t>
  </si>
  <si>
    <t>Telaga Pulang, Kalimantan Tengah</t>
  </si>
  <si>
    <t>PLTD Pangkut</t>
  </si>
  <si>
    <t>Pangkut, Kalimantan Tengah</t>
  </si>
  <si>
    <t>PLTD Rantau Pulut</t>
  </si>
  <si>
    <t>Rantau Pulut, Kalimantan Tengah</t>
  </si>
  <si>
    <t>PLTD Tumbang Manjul</t>
  </si>
  <si>
    <t>Tumbang Manjul, Kalimantan Tengah</t>
  </si>
  <si>
    <t>PLTD Kudangan</t>
  </si>
  <si>
    <t>Kudangan, Kalimantan Tengah</t>
  </si>
  <si>
    <t>PLTD Tapin Bini</t>
  </si>
  <si>
    <t>Tapin Bini, Kalimantan Tengah</t>
  </si>
  <si>
    <t>PLTD Gn. Batu Besar</t>
  </si>
  <si>
    <t>Gn. Batu Besar, Kotabaru, Kalimantan Selatan</t>
  </si>
  <si>
    <t>PLTD Sei Bali</t>
  </si>
  <si>
    <t>Sei Bali, Kotabaru, Kalimantan Selatan</t>
  </si>
  <si>
    <t>PLTD Semaras</t>
  </si>
  <si>
    <t>Semaras, Kotabaru, Kalimantan Selatan</t>
  </si>
  <si>
    <t>PLTD Lontar</t>
  </si>
  <si>
    <t>Lontar, Kotabaru, Kalimantan Selatan</t>
  </si>
  <si>
    <t>PLTD Tanjung Seloka</t>
  </si>
  <si>
    <t>Tanjung Seloka, Kotabaru, Kalimantan Selatan</t>
  </si>
  <si>
    <t>PLTD Geronggang</t>
  </si>
  <si>
    <t>Geronggang, Kotabaru, Kalimantan Selatan</t>
  </si>
  <si>
    <t>PLTD Tanjung Batu</t>
  </si>
  <si>
    <t>Tanjung Batu, Kotabaru, Kalimantan Selatan</t>
  </si>
  <si>
    <t>PLTD Sampanahan</t>
  </si>
  <si>
    <t>Sampanahan, Kotabaru, Kalimantan Selatan</t>
  </si>
  <si>
    <t>PLTD Sei Durian</t>
  </si>
  <si>
    <t>Sei Durian, Kotabaru, Kalimantan Selatan</t>
  </si>
  <si>
    <t>PLTD Sengayam</t>
  </si>
  <si>
    <t>Sengayam, Kotabaru, Kalimantan Selatan</t>
  </si>
  <si>
    <t>PLTD Tanjung Samalantakan</t>
  </si>
  <si>
    <t>Tanjung Samalantakan, Kotabaru, Kalimantan Selatan</t>
  </si>
  <si>
    <t>PLTD Sewa Kaltimex Kotabaru</t>
  </si>
  <si>
    <t>PLTD Timpah</t>
  </si>
  <si>
    <t>Timpah, Timpah, Kuala Kapuas, Kalimantan Tengah</t>
  </si>
  <si>
    <t>PLTD Sebangau</t>
  </si>
  <si>
    <t>Sebangau, Kahayan Kuala, Kuala Kapuas, Kalimantan Tengah</t>
  </si>
  <si>
    <t>PLTD Pujon</t>
  </si>
  <si>
    <t>Pujon, Pujon, Kuala Kapuas, Kalimantan Tengah</t>
  </si>
  <si>
    <t>PLTD Pendang</t>
  </si>
  <si>
    <t>Pendang, Dusun Timur, Barito Selatan, Kalimantan Tengah</t>
  </si>
  <si>
    <t>PLTD Tanjung Jawa</t>
  </si>
  <si>
    <t>Tanjung Jawa, Dusun Timur, Barito Selatan, Kalimantan Tengah</t>
  </si>
  <si>
    <t>PLTD Mangkatip</t>
  </si>
  <si>
    <t>Mangkatip, Dusun Hilir, Barito Selatan, Kalimantan Tengah</t>
  </si>
  <si>
    <t>PLTD Teluk Betung</t>
  </si>
  <si>
    <t>Teluk Betung, Karau Kuala, Barito Selatan, Kalimantan Tengah</t>
  </si>
  <si>
    <t>PLTD Rangga Ilung</t>
  </si>
  <si>
    <t>Ranggailung, Jenamas, Barito Selatan, Kalimantan Tengah</t>
  </si>
  <si>
    <t>PLTD Tumpung Laung</t>
  </si>
  <si>
    <t>Tumpung laung, Montalat, Barito Utara, Kalimantan Tengah</t>
  </si>
  <si>
    <t>PLTD Luwe Hulu</t>
  </si>
  <si>
    <t>Luwe Hulu, Lahai, Barito Utara, Kalimantan Tengah</t>
  </si>
  <si>
    <t>PLTD Sabuh</t>
  </si>
  <si>
    <t>Sabuh, Teweh Tengah, Barito Utara, Kalimantan Tengah</t>
  </si>
  <si>
    <t>PLTD Tumbang Lahung</t>
  </si>
  <si>
    <t>Tumbang Lahung, Permata Intan, Murung Raya, Kalimantan Tengah</t>
  </si>
  <si>
    <t>PLTD Pengadan</t>
  </si>
  <si>
    <t>Jl. Pengadan , Pengadan, Pengadan, Kutai Timur, Kalimantan Timur</t>
  </si>
  <si>
    <t>PLTD Senyiur</t>
  </si>
  <si>
    <t>Jl. Senyiur , Senyiur, Senyiur, Kutai Timur, Kalimantan Timur</t>
  </si>
  <si>
    <t>PLTD Senyiur Pemkab</t>
  </si>
  <si>
    <t>PLTD Long Segar</t>
  </si>
  <si>
    <t>Jl. Long Segar, Kutai Timur, Kalimantan Timur</t>
  </si>
  <si>
    <t>PLTD Gemar Baru</t>
  </si>
  <si>
    <t>Jl. Gemar Baru, Kutai Timur, Kalimantan Timur</t>
  </si>
  <si>
    <t>PLTD Gemar Baru Pemkab</t>
  </si>
  <si>
    <t>PLTD Long Iram</t>
  </si>
  <si>
    <t>Jl. Long Iram, Kutai Barat, Kalimantan Timur</t>
  </si>
  <si>
    <t>PLTD Long Iram Pemkab</t>
  </si>
  <si>
    <t>PLTD Long Bagun</t>
  </si>
  <si>
    <t>Jl. Long Bagun, Kutai Barat, Kalimantan Timur</t>
  </si>
  <si>
    <t>PLTD Long Bagun Pemkab</t>
  </si>
  <si>
    <t>PLTD Dilang Putih</t>
  </si>
  <si>
    <t>Jl. Dilang Puti, Kutai Barat, Kalimantan Timur</t>
  </si>
  <si>
    <t>PLTD Tabisaq</t>
  </si>
  <si>
    <t>Jl. Tabisaq , Tabisaq, Tabisaq, Kutai Barat, Kalimantan Timur</t>
  </si>
  <si>
    <t>PLTD Penyinggahan</t>
  </si>
  <si>
    <t>Jl. Penyinggahan , Penyinggahan, Penyinggahan, Kutai Barat, Kalimantan Timur</t>
  </si>
  <si>
    <t>PLTD Tanjung Isuy</t>
  </si>
  <si>
    <t>Jl. Tanjung Isuy , Tanjung Isuy, Tanjung Isuy, Kutai Barat, Kalimantan Timur</t>
  </si>
  <si>
    <t>PLTD Semayang</t>
  </si>
  <si>
    <t>Jl. Semayang , Semayang, Semayang, Kutai Kartanegara, Kalimantan Timur</t>
  </si>
  <si>
    <t>PLTD Tabang</t>
  </si>
  <si>
    <t>Jl. Tabang , Tabang, Tabang, Kutai Kartanegara, Kalimantan Timur</t>
  </si>
  <si>
    <t>PLTD Sedulang</t>
  </si>
  <si>
    <t>Jl. Sedulang , Sedulang, Sedulang, Kutai Kartanegara, Kalimantan Timur</t>
  </si>
  <si>
    <t>PLTD Long Apari</t>
  </si>
  <si>
    <t>Jl. Long Apari, Kutai Barat, Kalimantan Timur</t>
  </si>
  <si>
    <t>PLTD Long Pahangai</t>
  </si>
  <si>
    <t>Jl. Long Pahangai, Kutai Barat, Kalimantan Timur</t>
  </si>
  <si>
    <t>PLTD Samabliung Kaltimex</t>
  </si>
  <si>
    <t>PLTD Tanah Merah</t>
  </si>
  <si>
    <t>Jl. Tanah Lia , Tanah Lia, Tanah Lia, Bulungan, Kalimantan Utara</t>
  </si>
  <si>
    <t>PLTD Sekatak Pemkab</t>
  </si>
  <si>
    <t>Jl. Sekatak , Sekatak, Sekatak, Bulungan, Kalimantan Utara</t>
  </si>
  <si>
    <t>PLTD Sekatak</t>
  </si>
  <si>
    <t>PLTD Malinau Pemkab</t>
  </si>
  <si>
    <t>PLTD Malinau Kaltimex</t>
  </si>
  <si>
    <t>PLTD Selor Sewatama</t>
  </si>
  <si>
    <t>PLTD Selor Makro</t>
  </si>
  <si>
    <t>PLTD Long Peso</t>
  </si>
  <si>
    <t>Jl. Long Peso, Bulungan, Kalimantan Utara</t>
  </si>
  <si>
    <t>PLTD Long Beluah</t>
  </si>
  <si>
    <t>Jl. Long Beluah, Bulungan, Kalimantan Utara</t>
  </si>
  <si>
    <t>PLTD Sebatik</t>
  </si>
  <si>
    <t>Jl. Tanjung Batu , Tanjung Batu, Tanjung Batu, Berau, Kalimantan Timur</t>
  </si>
  <si>
    <t>PLTD Talisayan Pemkab</t>
  </si>
  <si>
    <t>PLTD Talisayan</t>
  </si>
  <si>
    <t>PLTD Talisayan PT IPB</t>
  </si>
  <si>
    <t>PLTS Derawan</t>
  </si>
  <si>
    <t>PLTD Tubaan</t>
  </si>
  <si>
    <t>Jl. Tubaan , Tubaan, Tubaan, Berau, Kalimantan Timur</t>
  </si>
  <si>
    <t>PLTMH Krayan Pemkab</t>
  </si>
  <si>
    <t>PLTMH Krayan</t>
  </si>
  <si>
    <t>PLTD Seimenggaris</t>
  </si>
  <si>
    <t>PLTD Sebuku</t>
  </si>
  <si>
    <t>PLTD Tulin Onsoi</t>
  </si>
  <si>
    <t>PLTD Lumbis Ogong</t>
  </si>
  <si>
    <t>PLTS Kayan Hulu ESDM</t>
  </si>
  <si>
    <t>EBTKE</t>
  </si>
  <si>
    <t>PLTD Tarakan</t>
  </si>
  <si>
    <t>Jl. Gunung Belah, Tarakan, Kalimantan Utara</t>
  </si>
  <si>
    <t>PLTD Sewa Tarakan</t>
  </si>
  <si>
    <t>PLTMG Bontang Wartsila #01</t>
  </si>
  <si>
    <t>Kanaan, Bontang Barat, Kota Bontang, Provinsi Kalimantan Timur</t>
  </si>
  <si>
    <t>PLTMG MPP Kaltim #03</t>
  </si>
  <si>
    <t>PLTMG MPP Kaltim #04</t>
  </si>
  <si>
    <t>PLTMG MPP Kaltim #01</t>
  </si>
  <si>
    <t>PLTMG MPP Kaltim #02</t>
  </si>
  <si>
    <t>PLTMG Bontang Wartsila #02</t>
  </si>
  <si>
    <t>PLTMG Kaltimex</t>
  </si>
  <si>
    <t>PLTMG SW Petung (PT. Benuo Taka Energy) #01</t>
  </si>
  <si>
    <t>Nenang, Penajam, Kabupaten Penajam Paser Utara, Provinsi Kalimantan Timur</t>
  </si>
  <si>
    <t>PLTMG SW Petung (PT. Benuo Taka Energy) #02</t>
  </si>
  <si>
    <t>PLTMG SW Petung (PT. Benuo Taka Energy) #03</t>
  </si>
  <si>
    <t>PLTMG SW Petung (PT. Benuo Taka Energy) #04</t>
  </si>
  <si>
    <t>PLTMG Belimbing</t>
  </si>
  <si>
    <t>Belimbing, Bontang Barat, Kota Bontang, Provinsi Kalimantan Timur</t>
  </si>
  <si>
    <t>PLTMG MPP PLN Batam (MPP Pontianak)</t>
  </si>
  <si>
    <t>Sei Nipah, Kecamatan Siantan, Kabupaten Mempawah, Provinsi Kalimantan Barat</t>
  </si>
  <si>
    <t>PLTD Kuala Kurun #02 (DEUTZ MWM)</t>
  </si>
  <si>
    <t>PLTD Kuala Kurun #03 MITSUBISHI)</t>
  </si>
  <si>
    <t>PLTD Kuala Kurun #04 MITSUBISHI)</t>
  </si>
  <si>
    <t>PLTD Kuala Kurun #05 MITSUBISHI)</t>
  </si>
  <si>
    <t>PLTD Kuala Pembuang #01 (MWM)</t>
  </si>
  <si>
    <t>Kuala Pembuang Dua, Kecamatan Seruyan Hilir, Kabupaten Seruyan, Provinsi Kalimantan Tengah</t>
  </si>
  <si>
    <t>PLTD Kuala Pembuang #05 (MITSUBISHI)</t>
  </si>
  <si>
    <t>PLTD Kuala Pembuang #06 (MITSUBISIH)</t>
  </si>
  <si>
    <t>PLTD Kuala Pembuang #07 (MITSUBISHI)</t>
  </si>
  <si>
    <t>PLTD Kuala Pembuang #08 (MITSUBISHI)</t>
  </si>
  <si>
    <t>PLTD Sewa UPM Kuala Kurun</t>
  </si>
  <si>
    <t>PLTD Sewa DKK Kuala Pembuang</t>
  </si>
  <si>
    <t>PLTD Kuala Pembuang #02 (DEUTZ MWM)</t>
  </si>
  <si>
    <t>PLTD Kuala Pembuang #03 (DEUTZ MWM)</t>
  </si>
  <si>
    <t>PLTD Kuala Pembuang #04 (DEUTZ MWM)</t>
  </si>
  <si>
    <t>PLTMG Gunung Belah #01</t>
  </si>
  <si>
    <t>Jl. Gunung Belah, Sebengkok, Tarakan Tengah, Kota Tarakan, Provinsi Kalimantan Utara</t>
  </si>
  <si>
    <t>PLTMG Gunung Belah #02</t>
  </si>
  <si>
    <t>PLTMG Bunyu (PT. Prastiwahyu)</t>
  </si>
  <si>
    <t>Jl. Manunggal, Pulau Bunyu, Kabupaten Bulungan, Provinsi Kalimantan Utara</t>
  </si>
  <si>
    <t>PLTMG Sw Tanah Merah (KSO PT. TAN Energy)</t>
  </si>
  <si>
    <t>Jl. Tana Lia, Tanah Merah, Kabupaten Tanatidung, Provinsi Kalimantan Utara</t>
  </si>
  <si>
    <t>PLTMG Nunukan KSO Bugak</t>
  </si>
  <si>
    <t>Jl. Sungai Bilal, Nunukan Barat, Kecamatan Nunukan, Kabupaten Nunukan, Provinsi Kalimantan Utara</t>
  </si>
  <si>
    <t>PLTMG Sw Tarakan (PT. PLN Tarakan - PT. Atamora)</t>
  </si>
  <si>
    <t>PLTMG Sw Tarakan II (PT. PLN Tarakan - PT. Max Power)</t>
  </si>
  <si>
    <t>Kampung Enam, Tarakan Timur, Kota Tarakan, Provinsi Kalimantan Utara</t>
  </si>
  <si>
    <t>PLTMG Sw Tarakan II (PT. PLN Tarakan - PT. Sewatama)</t>
  </si>
  <si>
    <t>PLTMG Sw Tarakan I (PT. PLN Tarakan - PT. Max Power)</t>
  </si>
  <si>
    <t>PLTMG Sw Tarakan III (PT. PLN Tarakan - PT. Max Power)</t>
  </si>
  <si>
    <t>PLTMG Sw Tarakan IV (PT. PLN Tarakan - PT. Max Power)</t>
  </si>
  <si>
    <t>PLTMG PLN Tarakan</t>
  </si>
  <si>
    <t>PLTMG Tanjung Selor Unit 2</t>
  </si>
  <si>
    <t>Jl. Ahmad Yani, Gunung Seriang, Tanjung Selor, Kabupaten Bulungan, Provinsi Kalimantan Utara</t>
  </si>
  <si>
    <t>Penambahan Pembangkit 2019</t>
  </si>
  <si>
    <t>PLTMG Tanjung Selor Unit 1</t>
  </si>
  <si>
    <t>Tanjung Selor, Kabupaten Bulungan, Provinsi Kalimantan Utara</t>
  </si>
  <si>
    <t>PLTD Kuala Pembuang Unit 7</t>
  </si>
  <si>
    <t>PLTD Kuala Pembuang Unit 9</t>
  </si>
  <si>
    <t>PLTD Kuala Kurun Unit 2-3</t>
  </si>
  <si>
    <t>PLTD Kuala Kurun Unit 4</t>
  </si>
  <si>
    <t>PLTD Gunung Purei Unit 1,2,3</t>
  </si>
  <si>
    <t>Payang, Gunung Purei, Kabupaten Barito Utara, Provinsi Kalimantan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</si>
</sst>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4"/>
  <sheetViews>
    <sheetView tabSelected="1" topLeftCell="A24" workbookViewId="0">
      <selection activeCell="L6" sqref="L6"/>
    </sheetView>
  </sheetViews>
  <sheetFormatPr defaultRowHeight="14.4" x14ac:dyDescent="0.3"/>
  <cols>
    <col min="2" max="2" width="49.21875" bestFit="1" customWidth="1"/>
    <col min="16" max="16" width="17.77734375" bestFit="1" customWidth="1"/>
  </cols>
  <sheetData>
    <row r="1" spans="1:16" x14ac:dyDescent="0.3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0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</v>
      </c>
    </row>
    <row r="2" spans="1:16" x14ac:dyDescent="0.3">
      <c r="A2">
        <v>1</v>
      </c>
      <c r="B2" t="s">
        <v>478</v>
      </c>
      <c r="C2">
        <v>54.2</v>
      </c>
      <c r="D2" t="s">
        <v>52</v>
      </c>
      <c r="E2" t="s">
        <v>53</v>
      </c>
      <c r="F2" t="str">
        <f>IF(ISNUMBER(SEARCH("Batubara",E2)),"Coal",IF(ISNUMBER(SEARCH("HSD",E2)),"Oil",IF(ISNUMBER(SEARCH("MFO",E2)),"Oil",IF(ISNUMBER(SEARCH("Air",E2)),"Run_of_River",IF(ISNUMBER(SEARCH("Surya",E2)),"Solar",IF(ISNUMBER(SEARCH("Biogas",E2)),"Biogas",IF(ISNUMBER(SEARCH("Gas",E2)),"Gas","Biomass")))))))</f>
        <v>Oil</v>
      </c>
      <c r="G2">
        <v>1983</v>
      </c>
      <c r="H2" t="s">
        <v>5</v>
      </c>
      <c r="I2" t="s">
        <v>6</v>
      </c>
      <c r="J2" t="s">
        <v>479</v>
      </c>
      <c r="K2" t="s">
        <v>8</v>
      </c>
      <c r="L2" t="s">
        <v>9</v>
      </c>
      <c r="M2">
        <v>4326</v>
      </c>
      <c r="N2">
        <v>114.572</v>
      </c>
      <c r="O2">
        <v>-3.31</v>
      </c>
      <c r="P2" t="str">
        <f>IF(ISNUMBER(SEARCH("Kalimantan Selatan", J2)),"Kalimantan Selatan",IF(ISNUMBER(SEARCH("Kalimantan Utara", J2)),"Kalimantan Utara",IF(ISNUMBER(SEARCH("Kalimantan Timur",J2)),"Kalimantan Timur",IF(ISNUMBER(SEARCH("Kalimantan Tengah",J2)),"Kalimantan Tengah",IF(ISNUMBER(SEARCH("Kalimantan Barat",J2)),"Kalimantan Barat", "N/A")))))</f>
        <v>Kalimantan Selatan</v>
      </c>
    </row>
    <row r="3" spans="1:16" x14ac:dyDescent="0.3">
      <c r="A3">
        <v>3</v>
      </c>
      <c r="B3" t="s">
        <v>196</v>
      </c>
      <c r="C3">
        <v>6</v>
      </c>
      <c r="D3" t="s">
        <v>52</v>
      </c>
      <c r="E3" t="s">
        <v>53</v>
      </c>
      <c r="F3" t="str">
        <f t="shared" ref="F3:F66" si="0">IF(ISNUMBER(SEARCH("Batubara",E3)),"Coal",IF(ISNUMBER(SEARCH("HSD",E3)),"Oil",IF(ISNUMBER(SEARCH("MFO",E3)),"Oil",IF(ISNUMBER(SEARCH("Air",E3)),"Run_of_River",IF(ISNUMBER(SEARCH("Surya",E3)),"Solar",IF(ISNUMBER(SEARCH("Biogas",E3)),"Biogas",IF(ISNUMBER(SEARCH("Gas",E3)),"Gas","Biomass")))))))</f>
        <v>Oil</v>
      </c>
      <c r="G3">
        <v>1992</v>
      </c>
      <c r="H3" t="s">
        <v>5</v>
      </c>
      <c r="I3" t="s">
        <v>6</v>
      </c>
      <c r="J3" t="s">
        <v>197</v>
      </c>
      <c r="K3" t="s">
        <v>8</v>
      </c>
      <c r="L3" t="s">
        <v>9</v>
      </c>
      <c r="M3">
        <v>4326</v>
      </c>
      <c r="N3">
        <v>114.374</v>
      </c>
      <c r="O3">
        <v>-3.012</v>
      </c>
      <c r="P3" t="str">
        <f t="shared" ref="P3:P66" si="1">IF(ISNUMBER(SEARCH("Kalimantan Selatan", J3)),"Kalimantan Selatan",IF(ISNUMBER(SEARCH("Kalimantan Utara", J3)),"Kalimantan Utara",IF(ISNUMBER(SEARCH("Kalimantan Timur",J3)),"Kalimantan Timur",IF(ISNUMBER(SEARCH("Kalimantan Tengah",J3)),"Kalimantan Tengah",IF(ISNUMBER(SEARCH("Kalimantan Barat",J3)),"Kalimantan Barat", "N/A")))))</f>
        <v>Kalimantan Tengah</v>
      </c>
    </row>
    <row r="4" spans="1:16" x14ac:dyDescent="0.3">
      <c r="A4">
        <v>4</v>
      </c>
      <c r="B4" t="s">
        <v>87</v>
      </c>
      <c r="C4">
        <v>6.6719999999999997</v>
      </c>
      <c r="D4" t="s">
        <v>52</v>
      </c>
      <c r="E4" t="s">
        <v>53</v>
      </c>
      <c r="F4" t="str">
        <f t="shared" si="0"/>
        <v>Oil</v>
      </c>
      <c r="G4">
        <v>1977</v>
      </c>
      <c r="H4" t="s">
        <v>5</v>
      </c>
      <c r="I4" t="s">
        <v>6</v>
      </c>
      <c r="J4" t="s">
        <v>88</v>
      </c>
      <c r="K4" t="s">
        <v>8</v>
      </c>
      <c r="L4" t="s">
        <v>9</v>
      </c>
      <c r="M4">
        <v>4326</v>
      </c>
      <c r="N4">
        <v>115.376</v>
      </c>
      <c r="O4">
        <v>-2.593</v>
      </c>
      <c r="P4" t="str">
        <f t="shared" si="1"/>
        <v>Kalimantan Selatan</v>
      </c>
    </row>
    <row r="5" spans="1:16" x14ac:dyDescent="0.3">
      <c r="A5">
        <v>5</v>
      </c>
      <c r="B5" t="s">
        <v>480</v>
      </c>
      <c r="C5">
        <v>8.5340000000000007</v>
      </c>
      <c r="D5" t="s">
        <v>52</v>
      </c>
      <c r="E5" t="s">
        <v>53</v>
      </c>
      <c r="F5" t="str">
        <f t="shared" si="0"/>
        <v>Oil</v>
      </c>
      <c r="G5">
        <v>1986</v>
      </c>
      <c r="H5" t="s">
        <v>5</v>
      </c>
      <c r="I5" t="s">
        <v>6</v>
      </c>
      <c r="J5" t="s">
        <v>481</v>
      </c>
      <c r="K5" t="s">
        <v>8</v>
      </c>
      <c r="L5" t="s">
        <v>9</v>
      </c>
      <c r="M5">
        <v>4326</v>
      </c>
      <c r="N5">
        <v>115.262</v>
      </c>
      <c r="O5">
        <v>-2.4039999999999999</v>
      </c>
      <c r="P5" t="str">
        <f t="shared" si="1"/>
        <v>Kalimantan Selatan</v>
      </c>
    </row>
    <row r="6" spans="1:16" x14ac:dyDescent="0.3">
      <c r="A6">
        <v>6</v>
      </c>
      <c r="B6" t="s">
        <v>482</v>
      </c>
      <c r="C6">
        <v>0</v>
      </c>
      <c r="D6" t="s">
        <v>52</v>
      </c>
      <c r="E6" t="s">
        <v>53</v>
      </c>
      <c r="F6" t="str">
        <f t="shared" si="0"/>
        <v>Oil</v>
      </c>
      <c r="G6">
        <v>1977</v>
      </c>
      <c r="H6" t="s">
        <v>5</v>
      </c>
      <c r="I6" t="s">
        <v>6</v>
      </c>
      <c r="J6" t="s">
        <v>483</v>
      </c>
      <c r="K6" t="s">
        <v>8</v>
      </c>
      <c r="L6" t="s">
        <v>9</v>
      </c>
      <c r="M6">
        <v>4326</v>
      </c>
      <c r="N6">
        <v>115.931</v>
      </c>
      <c r="O6">
        <v>-2.1829999999999998</v>
      </c>
      <c r="P6" t="str">
        <f t="shared" si="1"/>
        <v>Kalimantan Selatan</v>
      </c>
    </row>
    <row r="7" spans="1:16" x14ac:dyDescent="0.3">
      <c r="A7">
        <v>7</v>
      </c>
      <c r="B7" t="s">
        <v>484</v>
      </c>
      <c r="C7">
        <v>1.88</v>
      </c>
      <c r="D7" t="s">
        <v>52</v>
      </c>
      <c r="E7" t="s">
        <v>53</v>
      </c>
      <c r="F7" t="str">
        <f t="shared" si="0"/>
        <v>Oil</v>
      </c>
      <c r="G7">
        <v>1996</v>
      </c>
      <c r="H7" t="s">
        <v>5</v>
      </c>
      <c r="I7" t="s">
        <v>6</v>
      </c>
      <c r="J7" t="s">
        <v>485</v>
      </c>
      <c r="K7" t="s">
        <v>8</v>
      </c>
      <c r="L7" t="s">
        <v>9</v>
      </c>
      <c r="M7">
        <v>4326</v>
      </c>
      <c r="N7">
        <v>115.45</v>
      </c>
      <c r="O7">
        <v>-2.1949999999999998</v>
      </c>
      <c r="P7" t="str">
        <f t="shared" si="1"/>
        <v>Kalimantan Selatan</v>
      </c>
    </row>
    <row r="8" spans="1:16" x14ac:dyDescent="0.3">
      <c r="A8">
        <v>8</v>
      </c>
      <c r="B8" t="s">
        <v>2</v>
      </c>
      <c r="C8">
        <v>30</v>
      </c>
      <c r="D8" t="s">
        <v>3</v>
      </c>
      <c r="E8" t="s">
        <v>4</v>
      </c>
      <c r="F8" t="str">
        <f t="shared" si="0"/>
        <v>Run_of_River</v>
      </c>
      <c r="G8">
        <v>1973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>
        <v>4326</v>
      </c>
      <c r="N8">
        <v>115.008</v>
      </c>
      <c r="O8">
        <v>-3.516</v>
      </c>
      <c r="P8" t="str">
        <f t="shared" si="1"/>
        <v>Kalimantan Selatan</v>
      </c>
    </row>
    <row r="9" spans="1:16" x14ac:dyDescent="0.3">
      <c r="A9">
        <v>12</v>
      </c>
      <c r="B9" t="s">
        <v>67</v>
      </c>
      <c r="C9">
        <v>8.4</v>
      </c>
      <c r="D9" t="s">
        <v>52</v>
      </c>
      <c r="E9" t="s">
        <v>53</v>
      </c>
      <c r="F9" t="str">
        <f t="shared" si="0"/>
        <v>Oil</v>
      </c>
      <c r="G9">
        <v>2000</v>
      </c>
      <c r="H9" t="s">
        <v>5</v>
      </c>
      <c r="I9" t="s">
        <v>6</v>
      </c>
      <c r="J9" t="s">
        <v>68</v>
      </c>
      <c r="K9" t="s">
        <v>8</v>
      </c>
      <c r="L9" t="s">
        <v>9</v>
      </c>
      <c r="M9">
        <v>4326</v>
      </c>
      <c r="N9">
        <v>115.105</v>
      </c>
      <c r="O9">
        <v>-3.9249999999999998</v>
      </c>
      <c r="P9" t="str">
        <f t="shared" si="1"/>
        <v>Kalimantan Selatan</v>
      </c>
    </row>
    <row r="10" spans="1:16" x14ac:dyDescent="0.3">
      <c r="A10">
        <v>14</v>
      </c>
      <c r="B10" t="s">
        <v>156</v>
      </c>
      <c r="C10">
        <v>40</v>
      </c>
      <c r="D10" t="s">
        <v>52</v>
      </c>
      <c r="E10" t="s">
        <v>53</v>
      </c>
      <c r="F10" t="str">
        <f t="shared" si="0"/>
        <v>Oil</v>
      </c>
      <c r="G10">
        <v>1978</v>
      </c>
      <c r="H10" t="s">
        <v>5</v>
      </c>
      <c r="I10" t="s">
        <v>6</v>
      </c>
      <c r="J10" t="s">
        <v>157</v>
      </c>
      <c r="K10" t="s">
        <v>8</v>
      </c>
      <c r="L10" t="s">
        <v>9</v>
      </c>
      <c r="M10">
        <v>4326</v>
      </c>
      <c r="N10">
        <v>117.114</v>
      </c>
      <c r="O10">
        <v>-0.502</v>
      </c>
      <c r="P10" t="str">
        <f t="shared" si="1"/>
        <v>N/A</v>
      </c>
    </row>
    <row r="11" spans="1:16" x14ac:dyDescent="0.3">
      <c r="A11">
        <v>15</v>
      </c>
      <c r="B11" t="s">
        <v>108</v>
      </c>
      <c r="C11">
        <v>27.59</v>
      </c>
      <c r="D11" t="s">
        <v>52</v>
      </c>
      <c r="E11" t="s">
        <v>53</v>
      </c>
      <c r="F11" t="str">
        <f t="shared" si="0"/>
        <v>Oil</v>
      </c>
      <c r="G11">
        <v>2003</v>
      </c>
      <c r="H11" t="s">
        <v>5</v>
      </c>
      <c r="I11" t="s">
        <v>6</v>
      </c>
      <c r="J11" t="s">
        <v>109</v>
      </c>
      <c r="K11" t="s">
        <v>8</v>
      </c>
      <c r="L11" t="s">
        <v>9</v>
      </c>
      <c r="M11">
        <v>4326</v>
      </c>
      <c r="N11">
        <v>117.459</v>
      </c>
      <c r="O11">
        <v>0.14499999999999999</v>
      </c>
      <c r="P11" t="str">
        <f t="shared" si="1"/>
        <v>N/A</v>
      </c>
    </row>
    <row r="12" spans="1:16" x14ac:dyDescent="0.3">
      <c r="A12">
        <v>16</v>
      </c>
      <c r="B12" t="s">
        <v>183</v>
      </c>
      <c r="C12">
        <v>40.03</v>
      </c>
      <c r="D12" t="s">
        <v>52</v>
      </c>
      <c r="E12" t="s">
        <v>53</v>
      </c>
      <c r="F12" t="str">
        <f t="shared" si="0"/>
        <v>Oil</v>
      </c>
      <c r="G12">
        <v>1987</v>
      </c>
      <c r="H12" t="s">
        <v>5</v>
      </c>
      <c r="I12" t="s">
        <v>6</v>
      </c>
      <c r="J12" t="s">
        <v>184</v>
      </c>
      <c r="K12" t="s">
        <v>8</v>
      </c>
      <c r="L12" t="s">
        <v>9</v>
      </c>
      <c r="M12">
        <v>4326</v>
      </c>
      <c r="N12">
        <v>117.122</v>
      </c>
      <c r="O12">
        <v>-0.52300000000000002</v>
      </c>
      <c r="P12" t="str">
        <f t="shared" si="1"/>
        <v>N/A</v>
      </c>
    </row>
    <row r="13" spans="1:16" x14ac:dyDescent="0.3">
      <c r="A13">
        <v>25</v>
      </c>
      <c r="B13" t="s">
        <v>412</v>
      </c>
      <c r="C13">
        <v>4</v>
      </c>
      <c r="D13" t="s">
        <v>375</v>
      </c>
      <c r="E13" t="s">
        <v>376</v>
      </c>
      <c r="F13" t="str">
        <f t="shared" si="0"/>
        <v>Coal</v>
      </c>
      <c r="G13">
        <v>2015</v>
      </c>
      <c r="H13" t="s">
        <v>11</v>
      </c>
      <c r="I13" t="s">
        <v>6</v>
      </c>
      <c r="J13" t="s">
        <v>413</v>
      </c>
      <c r="K13" t="s">
        <v>8</v>
      </c>
      <c r="L13" t="s">
        <v>9</v>
      </c>
      <c r="M13">
        <v>4326</v>
      </c>
      <c r="N13">
        <v>117.15600000000001</v>
      </c>
      <c r="O13">
        <v>-0.53900000000000003</v>
      </c>
      <c r="P13" t="str">
        <f t="shared" si="1"/>
        <v>N/A</v>
      </c>
    </row>
    <row r="14" spans="1:16" x14ac:dyDescent="0.3">
      <c r="A14">
        <v>29</v>
      </c>
      <c r="B14" t="s">
        <v>486</v>
      </c>
      <c r="C14">
        <v>3.19</v>
      </c>
      <c r="D14" t="s">
        <v>52</v>
      </c>
      <c r="E14" t="s">
        <v>53</v>
      </c>
      <c r="F14" t="str">
        <f t="shared" si="0"/>
        <v>Oil</v>
      </c>
      <c r="G14">
        <v>1996</v>
      </c>
      <c r="H14" t="s">
        <v>5</v>
      </c>
      <c r="I14" t="s">
        <v>6</v>
      </c>
      <c r="J14" t="s">
        <v>487</v>
      </c>
      <c r="K14" t="s">
        <v>8</v>
      </c>
      <c r="L14" t="s">
        <v>9</v>
      </c>
      <c r="M14">
        <v>4326</v>
      </c>
      <c r="N14">
        <v>116.18</v>
      </c>
      <c r="O14">
        <v>-1.8879999999999999</v>
      </c>
      <c r="P14" t="str">
        <f t="shared" si="1"/>
        <v>N/A</v>
      </c>
    </row>
    <row r="15" spans="1:16" x14ac:dyDescent="0.3">
      <c r="A15">
        <v>30</v>
      </c>
      <c r="B15" t="s">
        <v>488</v>
      </c>
      <c r="C15">
        <v>5.8120000000000003</v>
      </c>
      <c r="D15" t="s">
        <v>52</v>
      </c>
      <c r="E15" t="s">
        <v>53</v>
      </c>
      <c r="F15" t="str">
        <f t="shared" si="0"/>
        <v>Oil</v>
      </c>
      <c r="G15">
        <v>1984</v>
      </c>
      <c r="H15" t="s">
        <v>5</v>
      </c>
      <c r="I15" t="s">
        <v>6</v>
      </c>
      <c r="J15" t="s">
        <v>489</v>
      </c>
      <c r="K15" t="s">
        <v>8</v>
      </c>
      <c r="L15" t="s">
        <v>9</v>
      </c>
      <c r="M15">
        <v>4326</v>
      </c>
      <c r="N15">
        <v>116.67</v>
      </c>
      <c r="O15">
        <v>-1.3420000000000001</v>
      </c>
      <c r="P15" t="str">
        <f t="shared" si="1"/>
        <v>N/A</v>
      </c>
    </row>
    <row r="16" spans="1:16" x14ac:dyDescent="0.3">
      <c r="A16">
        <v>32</v>
      </c>
      <c r="B16" t="s">
        <v>96</v>
      </c>
      <c r="C16">
        <v>8.4</v>
      </c>
      <c r="D16" t="s">
        <v>52</v>
      </c>
      <c r="E16" t="s">
        <v>53</v>
      </c>
      <c r="F16" t="str">
        <f t="shared" si="0"/>
        <v>Oil</v>
      </c>
      <c r="G16">
        <v>2006</v>
      </c>
      <c r="H16" t="s">
        <v>5</v>
      </c>
      <c r="I16" t="s">
        <v>6</v>
      </c>
      <c r="J16" t="s">
        <v>97</v>
      </c>
      <c r="K16" t="s">
        <v>8</v>
      </c>
      <c r="L16" t="s">
        <v>9</v>
      </c>
      <c r="M16">
        <v>4326</v>
      </c>
      <c r="N16">
        <v>115.91200000000001</v>
      </c>
      <c r="O16">
        <v>-1.82</v>
      </c>
      <c r="P16" t="str">
        <f t="shared" si="1"/>
        <v>N/A</v>
      </c>
    </row>
    <row r="17" spans="1:16" x14ac:dyDescent="0.3">
      <c r="A17">
        <v>33</v>
      </c>
      <c r="B17" t="s">
        <v>490</v>
      </c>
      <c r="C17">
        <v>2.6</v>
      </c>
      <c r="D17" t="s">
        <v>52</v>
      </c>
      <c r="E17" t="s">
        <v>53</v>
      </c>
      <c r="F17" t="str">
        <f t="shared" si="0"/>
        <v>Oil</v>
      </c>
      <c r="G17">
        <v>2002</v>
      </c>
      <c r="H17" t="s">
        <v>54</v>
      </c>
      <c r="I17" t="s">
        <v>6</v>
      </c>
      <c r="J17" t="s">
        <v>97</v>
      </c>
      <c r="K17" t="s">
        <v>8</v>
      </c>
      <c r="L17" t="s">
        <v>9</v>
      </c>
      <c r="M17">
        <v>4326</v>
      </c>
      <c r="N17">
        <v>116.187</v>
      </c>
      <c r="O17">
        <v>-1.6</v>
      </c>
      <c r="P17" t="str">
        <f t="shared" si="1"/>
        <v>N/A</v>
      </c>
    </row>
    <row r="18" spans="1:16" x14ac:dyDescent="0.3">
      <c r="A18">
        <v>36</v>
      </c>
      <c r="B18" t="s">
        <v>491</v>
      </c>
      <c r="C18">
        <v>20.079999999999899</v>
      </c>
      <c r="D18" t="s">
        <v>52</v>
      </c>
      <c r="E18" t="s">
        <v>65</v>
      </c>
      <c r="F18" t="str">
        <f t="shared" si="0"/>
        <v>Oil</v>
      </c>
      <c r="G18">
        <v>1978</v>
      </c>
      <c r="H18" t="s">
        <v>5</v>
      </c>
      <c r="I18" t="s">
        <v>6</v>
      </c>
      <c r="J18" t="s">
        <v>492</v>
      </c>
      <c r="K18" t="s">
        <v>8</v>
      </c>
      <c r="L18" t="s">
        <v>9</v>
      </c>
      <c r="M18">
        <v>4326</v>
      </c>
      <c r="N18">
        <v>116.84099999999999</v>
      </c>
      <c r="O18">
        <v>-1.2629999999999999</v>
      </c>
      <c r="P18" t="str">
        <f t="shared" si="1"/>
        <v>N/A</v>
      </c>
    </row>
    <row r="19" spans="1:16" x14ac:dyDescent="0.3">
      <c r="A19">
        <v>37</v>
      </c>
      <c r="B19" t="s">
        <v>89</v>
      </c>
      <c r="C19">
        <v>12.16</v>
      </c>
      <c r="D19" t="s">
        <v>52</v>
      </c>
      <c r="E19" t="s">
        <v>53</v>
      </c>
      <c r="F19" t="str">
        <f t="shared" si="0"/>
        <v>Oil</v>
      </c>
      <c r="G19">
        <v>1988</v>
      </c>
      <c r="H19" t="s">
        <v>5</v>
      </c>
      <c r="I19" t="s">
        <v>6</v>
      </c>
      <c r="J19" t="s">
        <v>90</v>
      </c>
      <c r="K19" t="s">
        <v>8</v>
      </c>
      <c r="L19" t="s">
        <v>9</v>
      </c>
      <c r="M19">
        <v>4326</v>
      </c>
      <c r="N19">
        <v>116.95099999999999</v>
      </c>
      <c r="O19">
        <v>-1.238</v>
      </c>
      <c r="P19" t="str">
        <f t="shared" si="1"/>
        <v>N/A</v>
      </c>
    </row>
    <row r="20" spans="1:16" x14ac:dyDescent="0.3">
      <c r="A20">
        <v>38</v>
      </c>
      <c r="B20" t="s">
        <v>126</v>
      </c>
      <c r="C20">
        <v>40</v>
      </c>
      <c r="D20" t="s">
        <v>52</v>
      </c>
      <c r="E20" t="s">
        <v>65</v>
      </c>
      <c r="F20" t="str">
        <f t="shared" si="0"/>
        <v>Oil</v>
      </c>
      <c r="G20">
        <v>2009</v>
      </c>
      <c r="H20" t="s">
        <v>47</v>
      </c>
      <c r="I20" t="s">
        <v>6</v>
      </c>
      <c r="J20" t="s">
        <v>90</v>
      </c>
      <c r="K20" t="s">
        <v>8</v>
      </c>
      <c r="L20" t="s">
        <v>9</v>
      </c>
      <c r="M20">
        <v>4326</v>
      </c>
      <c r="N20">
        <v>116.95099999999999</v>
      </c>
      <c r="O20">
        <v>-1.238</v>
      </c>
      <c r="P20" t="str">
        <f t="shared" si="1"/>
        <v>N/A</v>
      </c>
    </row>
    <row r="21" spans="1:16" x14ac:dyDescent="0.3">
      <c r="A21">
        <v>39</v>
      </c>
      <c r="B21" t="s">
        <v>122</v>
      </c>
      <c r="C21">
        <v>30</v>
      </c>
      <c r="D21" t="s">
        <v>52</v>
      </c>
      <c r="E21" t="s">
        <v>65</v>
      </c>
      <c r="F21" t="str">
        <f t="shared" si="0"/>
        <v>Oil</v>
      </c>
      <c r="G21">
        <v>2010</v>
      </c>
      <c r="H21" t="s">
        <v>11</v>
      </c>
      <c r="I21" t="s">
        <v>6</v>
      </c>
      <c r="J21" t="s">
        <v>123</v>
      </c>
      <c r="K21" t="s">
        <v>8</v>
      </c>
      <c r="L21" t="s">
        <v>9</v>
      </c>
      <c r="M21">
        <v>4326</v>
      </c>
      <c r="N21">
        <v>116.878</v>
      </c>
      <c r="O21">
        <v>-1.149</v>
      </c>
      <c r="P21" t="str">
        <f t="shared" si="1"/>
        <v>N/A</v>
      </c>
    </row>
    <row r="22" spans="1:16" x14ac:dyDescent="0.3">
      <c r="A22">
        <v>41</v>
      </c>
      <c r="B22" t="s">
        <v>229</v>
      </c>
      <c r="C22">
        <v>2.79</v>
      </c>
      <c r="D22" t="s">
        <v>52</v>
      </c>
      <c r="E22" t="s">
        <v>53</v>
      </c>
      <c r="F22" t="str">
        <f t="shared" si="0"/>
        <v>Oil</v>
      </c>
      <c r="G22">
        <v>1982</v>
      </c>
      <c r="H22" t="s">
        <v>5</v>
      </c>
      <c r="I22" t="s">
        <v>6</v>
      </c>
      <c r="J22" t="s">
        <v>97</v>
      </c>
      <c r="K22" t="s">
        <v>8</v>
      </c>
      <c r="L22" t="s">
        <v>9</v>
      </c>
      <c r="M22">
        <v>4326</v>
      </c>
      <c r="N22">
        <v>115.812</v>
      </c>
      <c r="O22">
        <v>-1.675</v>
      </c>
      <c r="P22" t="str">
        <f t="shared" si="1"/>
        <v>N/A</v>
      </c>
    </row>
    <row r="23" spans="1:16" x14ac:dyDescent="0.3">
      <c r="A23">
        <v>42</v>
      </c>
      <c r="B23" t="s">
        <v>173</v>
      </c>
      <c r="C23">
        <v>0.96</v>
      </c>
      <c r="D23" t="s">
        <v>52</v>
      </c>
      <c r="E23" t="s">
        <v>53</v>
      </c>
      <c r="F23" t="str">
        <f t="shared" si="0"/>
        <v>Oil</v>
      </c>
      <c r="G23">
        <v>1982</v>
      </c>
      <c r="H23" t="s">
        <v>5</v>
      </c>
      <c r="I23" t="s">
        <v>6</v>
      </c>
      <c r="J23" t="s">
        <v>174</v>
      </c>
      <c r="K23" t="s">
        <v>8</v>
      </c>
      <c r="L23" t="s">
        <v>9</v>
      </c>
      <c r="M23">
        <v>4326</v>
      </c>
      <c r="N23">
        <v>116.08199999999999</v>
      </c>
      <c r="O23">
        <v>-2.2389999999999999</v>
      </c>
      <c r="P23" t="str">
        <f t="shared" si="1"/>
        <v>N/A</v>
      </c>
    </row>
    <row r="24" spans="1:16" x14ac:dyDescent="0.3">
      <c r="A24">
        <v>43</v>
      </c>
      <c r="B24" t="s">
        <v>493</v>
      </c>
      <c r="C24">
        <v>0.4</v>
      </c>
      <c r="D24" t="s">
        <v>52</v>
      </c>
      <c r="E24" t="s">
        <v>53</v>
      </c>
      <c r="F24" t="str">
        <f t="shared" si="0"/>
        <v>Oil</v>
      </c>
      <c r="G24">
        <v>2002</v>
      </c>
      <c r="H24" t="s">
        <v>5</v>
      </c>
      <c r="I24" t="s">
        <v>6</v>
      </c>
      <c r="J24" t="s">
        <v>494</v>
      </c>
      <c r="K24" t="s">
        <v>8</v>
      </c>
      <c r="L24" t="s">
        <v>9</v>
      </c>
      <c r="M24">
        <v>4326</v>
      </c>
      <c r="N24">
        <v>116.584</v>
      </c>
      <c r="O24">
        <v>-2.1749999999999998</v>
      </c>
      <c r="P24" t="str">
        <f t="shared" si="1"/>
        <v>N/A</v>
      </c>
    </row>
    <row r="25" spans="1:16" x14ac:dyDescent="0.3">
      <c r="A25">
        <v>44</v>
      </c>
      <c r="B25" t="s">
        <v>140</v>
      </c>
      <c r="C25">
        <v>0.76</v>
      </c>
      <c r="D25" t="s">
        <v>52</v>
      </c>
      <c r="E25" t="s">
        <v>53</v>
      </c>
      <c r="F25" t="str">
        <f t="shared" si="0"/>
        <v>Oil</v>
      </c>
      <c r="G25">
        <v>2000</v>
      </c>
      <c r="H25" t="s">
        <v>5</v>
      </c>
      <c r="I25" t="s">
        <v>6</v>
      </c>
      <c r="J25" t="s">
        <v>141</v>
      </c>
      <c r="K25" t="s">
        <v>8</v>
      </c>
      <c r="L25" t="s">
        <v>9</v>
      </c>
      <c r="M25">
        <v>4326</v>
      </c>
      <c r="N25">
        <v>116.735</v>
      </c>
      <c r="O25">
        <v>-1.1859999999999999</v>
      </c>
      <c r="P25" t="str">
        <f t="shared" si="1"/>
        <v>N/A</v>
      </c>
    </row>
    <row r="26" spans="1:16" x14ac:dyDescent="0.3">
      <c r="A26">
        <v>45</v>
      </c>
      <c r="B26" t="s">
        <v>291</v>
      </c>
      <c r="C26">
        <v>49.899999999999899</v>
      </c>
      <c r="D26" t="s">
        <v>52</v>
      </c>
      <c r="E26" t="s">
        <v>65</v>
      </c>
      <c r="F26" t="str">
        <f t="shared" si="0"/>
        <v>Oil</v>
      </c>
      <c r="G26">
        <v>1977</v>
      </c>
      <c r="H26" t="s">
        <v>5</v>
      </c>
      <c r="I26" t="s">
        <v>6</v>
      </c>
      <c r="J26" t="s">
        <v>292</v>
      </c>
      <c r="K26" t="s">
        <v>8</v>
      </c>
      <c r="L26" t="s">
        <v>9</v>
      </c>
      <c r="M26">
        <v>4326</v>
      </c>
      <c r="N26">
        <v>109.327</v>
      </c>
      <c r="O26">
        <v>-2E-3</v>
      </c>
      <c r="P26" t="str">
        <f t="shared" si="1"/>
        <v>Kalimantan Barat</v>
      </c>
    </row>
    <row r="27" spans="1:16" x14ac:dyDescent="0.3">
      <c r="A27">
        <v>47</v>
      </c>
      <c r="B27" t="s">
        <v>495</v>
      </c>
      <c r="C27">
        <v>50.399999999999899</v>
      </c>
      <c r="D27" t="s">
        <v>52</v>
      </c>
      <c r="E27" t="s">
        <v>65</v>
      </c>
      <c r="F27" t="str">
        <f t="shared" si="0"/>
        <v>Oil</v>
      </c>
      <c r="G27">
        <v>1987</v>
      </c>
      <c r="H27" t="s">
        <v>5</v>
      </c>
      <c r="I27" t="s">
        <v>6</v>
      </c>
      <c r="J27" t="s">
        <v>287</v>
      </c>
      <c r="K27" t="s">
        <v>8</v>
      </c>
      <c r="L27" t="s">
        <v>9</v>
      </c>
      <c r="M27">
        <v>4326</v>
      </c>
      <c r="N27">
        <v>109.38</v>
      </c>
      <c r="O27">
        <v>-7.1999999999999995E-2</v>
      </c>
      <c r="P27" t="str">
        <f t="shared" si="1"/>
        <v>Kalimantan Barat</v>
      </c>
    </row>
    <row r="28" spans="1:16" x14ac:dyDescent="0.3">
      <c r="A28">
        <v>48</v>
      </c>
      <c r="B28" t="s">
        <v>299</v>
      </c>
      <c r="C28">
        <v>5.585</v>
      </c>
      <c r="D28" t="s">
        <v>52</v>
      </c>
      <c r="E28" t="s">
        <v>53</v>
      </c>
      <c r="F28" t="str">
        <f t="shared" si="0"/>
        <v>Oil</v>
      </c>
      <c r="G28">
        <v>1982</v>
      </c>
      <c r="H28" t="s">
        <v>5</v>
      </c>
      <c r="I28" t="s">
        <v>6</v>
      </c>
      <c r="J28" t="s">
        <v>300</v>
      </c>
      <c r="K28" t="s">
        <v>8</v>
      </c>
      <c r="L28" t="s">
        <v>9</v>
      </c>
      <c r="M28">
        <v>4326</v>
      </c>
      <c r="N28">
        <v>108.998</v>
      </c>
      <c r="O28">
        <v>0.91100000000000003</v>
      </c>
      <c r="P28" t="str">
        <f t="shared" si="1"/>
        <v>Kalimantan Barat</v>
      </c>
    </row>
    <row r="29" spans="1:16" x14ac:dyDescent="0.3">
      <c r="A29">
        <v>49</v>
      </c>
      <c r="B29" t="s">
        <v>496</v>
      </c>
      <c r="C29">
        <v>18.399999999999899</v>
      </c>
      <c r="D29" t="s">
        <v>52</v>
      </c>
      <c r="E29" t="s">
        <v>65</v>
      </c>
      <c r="F29" t="str">
        <f t="shared" si="0"/>
        <v>Oil</v>
      </c>
      <c r="G29">
        <v>1986</v>
      </c>
      <c r="H29" t="s">
        <v>5</v>
      </c>
      <c r="I29" t="s">
        <v>6</v>
      </c>
      <c r="J29" t="s">
        <v>497</v>
      </c>
      <c r="K29" t="s">
        <v>8</v>
      </c>
      <c r="L29" t="s">
        <v>9</v>
      </c>
      <c r="M29">
        <v>4326</v>
      </c>
      <c r="N29">
        <v>108.98699999999999</v>
      </c>
      <c r="O29">
        <v>0.92600000000000005</v>
      </c>
      <c r="P29" t="str">
        <f t="shared" si="1"/>
        <v>Kalimantan Barat</v>
      </c>
    </row>
    <row r="30" spans="1:16" x14ac:dyDescent="0.3">
      <c r="A30">
        <v>52</v>
      </c>
      <c r="B30" t="s">
        <v>46</v>
      </c>
      <c r="C30">
        <v>10</v>
      </c>
      <c r="D30" t="s">
        <v>27</v>
      </c>
      <c r="E30" t="s">
        <v>28</v>
      </c>
      <c r="F30" t="str">
        <f t="shared" si="0"/>
        <v>Biomass</v>
      </c>
      <c r="G30">
        <v>2018</v>
      </c>
      <c r="H30" t="s">
        <v>47</v>
      </c>
      <c r="I30" t="s">
        <v>6</v>
      </c>
      <c r="J30" t="s">
        <v>48</v>
      </c>
      <c r="K30" t="s">
        <v>8</v>
      </c>
      <c r="L30" t="s">
        <v>9</v>
      </c>
      <c r="M30">
        <v>4326</v>
      </c>
      <c r="N30">
        <v>109.286</v>
      </c>
      <c r="O30">
        <v>1.0999999999999999E-2</v>
      </c>
      <c r="P30" t="str">
        <f t="shared" si="1"/>
        <v>Kalimantan Barat</v>
      </c>
    </row>
    <row r="31" spans="1:16" x14ac:dyDescent="0.3">
      <c r="A31">
        <v>54</v>
      </c>
      <c r="B31" t="s">
        <v>286</v>
      </c>
      <c r="C31">
        <v>0</v>
      </c>
      <c r="D31" t="s">
        <v>52</v>
      </c>
      <c r="E31" t="s">
        <v>53</v>
      </c>
      <c r="F31" t="str">
        <f t="shared" si="0"/>
        <v>Oil</v>
      </c>
      <c r="G31">
        <v>2001</v>
      </c>
      <c r="H31" t="s">
        <v>54</v>
      </c>
      <c r="I31" t="s">
        <v>6</v>
      </c>
      <c r="J31" t="s">
        <v>287</v>
      </c>
      <c r="K31" t="s">
        <v>8</v>
      </c>
      <c r="L31" t="s">
        <v>9</v>
      </c>
      <c r="M31">
        <v>4326</v>
      </c>
      <c r="N31">
        <v>109.381</v>
      </c>
      <c r="O31">
        <v>-7.2999999999999995E-2</v>
      </c>
      <c r="P31" t="str">
        <f t="shared" si="1"/>
        <v>Kalimantan Barat</v>
      </c>
    </row>
    <row r="32" spans="1:16" x14ac:dyDescent="0.3">
      <c r="A32">
        <v>55</v>
      </c>
      <c r="B32" t="s">
        <v>498</v>
      </c>
      <c r="C32">
        <v>20</v>
      </c>
      <c r="D32" t="s">
        <v>52</v>
      </c>
      <c r="E32" t="s">
        <v>65</v>
      </c>
      <c r="F32" t="str">
        <f t="shared" si="0"/>
        <v>Oil</v>
      </c>
      <c r="G32">
        <v>2008</v>
      </c>
      <c r="H32" t="s">
        <v>54</v>
      </c>
      <c r="I32" t="s">
        <v>6</v>
      </c>
      <c r="J32" t="s">
        <v>499</v>
      </c>
      <c r="K32" t="s">
        <v>8</v>
      </c>
      <c r="L32" t="s">
        <v>9</v>
      </c>
      <c r="M32">
        <v>4326</v>
      </c>
      <c r="N32">
        <v>109.328</v>
      </c>
      <c r="O32">
        <v>-1E-3</v>
      </c>
      <c r="P32" t="str">
        <f t="shared" si="1"/>
        <v>Kalimantan Barat</v>
      </c>
    </row>
    <row r="33" spans="1:16" x14ac:dyDescent="0.3">
      <c r="A33">
        <v>56</v>
      </c>
      <c r="B33" t="s">
        <v>64</v>
      </c>
      <c r="C33">
        <v>45</v>
      </c>
      <c r="D33" t="s">
        <v>52</v>
      </c>
      <c r="E33" t="s">
        <v>65</v>
      </c>
      <c r="F33" t="str">
        <f t="shared" si="0"/>
        <v>Oil</v>
      </c>
      <c r="G33">
        <v>2010</v>
      </c>
      <c r="H33" t="s">
        <v>54</v>
      </c>
      <c r="I33" t="s">
        <v>6</v>
      </c>
      <c r="J33" t="s">
        <v>66</v>
      </c>
      <c r="K33" t="s">
        <v>8</v>
      </c>
      <c r="L33" t="s">
        <v>9</v>
      </c>
      <c r="M33">
        <v>4326</v>
      </c>
      <c r="N33">
        <v>109.38</v>
      </c>
      <c r="O33">
        <v>-7.3999999999999996E-2</v>
      </c>
      <c r="P33" t="str">
        <f t="shared" si="1"/>
        <v>Kalimantan Barat</v>
      </c>
    </row>
    <row r="34" spans="1:16" x14ac:dyDescent="0.3">
      <c r="A34">
        <v>57</v>
      </c>
      <c r="B34" t="s">
        <v>288</v>
      </c>
      <c r="C34">
        <v>0</v>
      </c>
      <c r="D34" t="s">
        <v>52</v>
      </c>
      <c r="E34" t="s">
        <v>53</v>
      </c>
      <c r="F34" t="str">
        <f t="shared" si="0"/>
        <v>Oil</v>
      </c>
      <c r="G34">
        <v>2013</v>
      </c>
      <c r="H34" t="s">
        <v>54</v>
      </c>
      <c r="I34" t="s">
        <v>6</v>
      </c>
      <c r="J34" t="s">
        <v>287</v>
      </c>
      <c r="K34" t="s">
        <v>8</v>
      </c>
      <c r="L34" t="s">
        <v>9</v>
      </c>
      <c r="M34">
        <v>4326</v>
      </c>
      <c r="N34">
        <v>109.381</v>
      </c>
      <c r="O34">
        <v>-7.2999999999999995E-2</v>
      </c>
      <c r="P34" t="str">
        <f t="shared" si="1"/>
        <v>Kalimantan Barat</v>
      </c>
    </row>
    <row r="35" spans="1:16" x14ac:dyDescent="0.3">
      <c r="A35">
        <v>58</v>
      </c>
      <c r="B35" t="s">
        <v>112</v>
      </c>
      <c r="C35">
        <v>30</v>
      </c>
      <c r="D35" t="s">
        <v>52</v>
      </c>
      <c r="E35" t="s">
        <v>65</v>
      </c>
      <c r="F35" t="str">
        <f t="shared" si="0"/>
        <v>Oil</v>
      </c>
      <c r="G35">
        <v>2016</v>
      </c>
      <c r="H35" t="s">
        <v>54</v>
      </c>
      <c r="I35" t="s">
        <v>6</v>
      </c>
      <c r="J35" t="s">
        <v>113</v>
      </c>
      <c r="K35" t="s">
        <v>8</v>
      </c>
      <c r="L35" t="s">
        <v>9</v>
      </c>
      <c r="M35">
        <v>4326</v>
      </c>
      <c r="N35">
        <v>109.203</v>
      </c>
      <c r="O35">
        <v>6.0999999999999999E-2</v>
      </c>
      <c r="P35" t="str">
        <f t="shared" si="1"/>
        <v>Kalimantan Barat</v>
      </c>
    </row>
    <row r="36" spans="1:16" x14ac:dyDescent="0.3">
      <c r="A36">
        <v>59</v>
      </c>
      <c r="B36" t="s">
        <v>10</v>
      </c>
      <c r="C36">
        <v>90</v>
      </c>
      <c r="D36" t="s">
        <v>3</v>
      </c>
      <c r="E36" t="s">
        <v>4</v>
      </c>
      <c r="F36" t="str">
        <f t="shared" si="0"/>
        <v>Run_of_River</v>
      </c>
      <c r="G36">
        <v>2016</v>
      </c>
      <c r="H36" t="s">
        <v>11</v>
      </c>
      <c r="I36" t="s">
        <v>6</v>
      </c>
      <c r="J36" t="s">
        <v>12</v>
      </c>
      <c r="K36" t="s">
        <v>8</v>
      </c>
      <c r="L36" t="s">
        <v>9</v>
      </c>
      <c r="M36">
        <v>4326</v>
      </c>
      <c r="N36">
        <v>110.35</v>
      </c>
      <c r="O36">
        <v>1.3540000000000001</v>
      </c>
      <c r="P36" t="str">
        <f t="shared" si="1"/>
        <v>N/A</v>
      </c>
    </row>
    <row r="37" spans="1:16" x14ac:dyDescent="0.3">
      <c r="A37">
        <v>60</v>
      </c>
      <c r="B37" t="s">
        <v>225</v>
      </c>
      <c r="C37">
        <v>4.548</v>
      </c>
      <c r="D37" t="s">
        <v>52</v>
      </c>
      <c r="E37" t="s">
        <v>53</v>
      </c>
      <c r="F37" t="str">
        <f t="shared" si="0"/>
        <v>Oil</v>
      </c>
      <c r="G37">
        <v>1997</v>
      </c>
      <c r="H37" t="s">
        <v>5</v>
      </c>
      <c r="I37" t="s">
        <v>6</v>
      </c>
      <c r="J37" t="s">
        <v>226</v>
      </c>
      <c r="K37" t="s">
        <v>8</v>
      </c>
      <c r="L37" t="s">
        <v>9</v>
      </c>
      <c r="M37">
        <v>4326</v>
      </c>
      <c r="N37">
        <v>116.67400000000001</v>
      </c>
      <c r="O37">
        <v>0.437</v>
      </c>
      <c r="P37" t="str">
        <f t="shared" si="1"/>
        <v>N/A</v>
      </c>
    </row>
    <row r="38" spans="1:16" x14ac:dyDescent="0.3">
      <c r="A38">
        <v>61</v>
      </c>
      <c r="B38" t="s">
        <v>244</v>
      </c>
      <c r="C38">
        <v>6.8940000000000001</v>
      </c>
      <c r="D38" t="s">
        <v>52</v>
      </c>
      <c r="E38" t="s">
        <v>53</v>
      </c>
      <c r="F38" t="str">
        <f t="shared" si="0"/>
        <v>Oil</v>
      </c>
      <c r="G38">
        <v>1995</v>
      </c>
      <c r="H38" t="s">
        <v>5</v>
      </c>
      <c r="I38" t="s">
        <v>6</v>
      </c>
      <c r="J38" t="s">
        <v>245</v>
      </c>
      <c r="K38" t="s">
        <v>8</v>
      </c>
      <c r="L38" t="s">
        <v>9</v>
      </c>
      <c r="M38">
        <v>4326</v>
      </c>
      <c r="N38">
        <v>116.843</v>
      </c>
      <c r="O38">
        <v>1.0449999999999999</v>
      </c>
      <c r="P38" t="str">
        <f t="shared" si="1"/>
        <v>N/A</v>
      </c>
    </row>
    <row r="39" spans="1:16" x14ac:dyDescent="0.3">
      <c r="A39">
        <v>62</v>
      </c>
      <c r="B39" t="s">
        <v>500</v>
      </c>
      <c r="C39">
        <v>4.49</v>
      </c>
      <c r="D39" t="s">
        <v>52</v>
      </c>
      <c r="E39" t="s">
        <v>53</v>
      </c>
      <c r="F39" t="str">
        <f t="shared" si="0"/>
        <v>Oil</v>
      </c>
      <c r="G39">
        <v>2000</v>
      </c>
      <c r="H39" t="s">
        <v>5</v>
      </c>
      <c r="I39" t="s">
        <v>6</v>
      </c>
      <c r="J39" t="s">
        <v>501</v>
      </c>
      <c r="K39" t="s">
        <v>8</v>
      </c>
      <c r="L39" t="s">
        <v>9</v>
      </c>
      <c r="M39">
        <v>4326</v>
      </c>
      <c r="N39">
        <v>117.56100000000001</v>
      </c>
      <c r="O39">
        <v>0.75600000000000001</v>
      </c>
      <c r="P39" t="str">
        <f t="shared" si="1"/>
        <v>N/A</v>
      </c>
    </row>
    <row r="40" spans="1:16" x14ac:dyDescent="0.3">
      <c r="A40">
        <v>63</v>
      </c>
      <c r="B40" t="s">
        <v>502</v>
      </c>
      <c r="C40">
        <v>0.92</v>
      </c>
      <c r="D40" t="s">
        <v>52</v>
      </c>
      <c r="E40" t="s">
        <v>53</v>
      </c>
      <c r="F40" t="str">
        <f t="shared" si="0"/>
        <v>Oil</v>
      </c>
      <c r="G40">
        <v>2015</v>
      </c>
      <c r="H40" t="s">
        <v>503</v>
      </c>
      <c r="I40" t="s">
        <v>6</v>
      </c>
      <c r="J40" t="s">
        <v>501</v>
      </c>
      <c r="K40" t="s">
        <v>8</v>
      </c>
      <c r="L40" t="s">
        <v>9</v>
      </c>
      <c r="M40">
        <v>4326</v>
      </c>
      <c r="N40">
        <v>117.56100000000001</v>
      </c>
      <c r="O40">
        <v>0.75600000000000001</v>
      </c>
      <c r="P40" t="str">
        <f t="shared" si="1"/>
        <v>N/A</v>
      </c>
    </row>
    <row r="41" spans="1:16" x14ac:dyDescent="0.3">
      <c r="A41">
        <v>64</v>
      </c>
      <c r="B41" t="s">
        <v>504</v>
      </c>
      <c r="C41">
        <v>0.22</v>
      </c>
      <c r="D41" t="s">
        <v>52</v>
      </c>
      <c r="E41" t="s">
        <v>53</v>
      </c>
      <c r="F41" t="str">
        <f t="shared" si="0"/>
        <v>Oil</v>
      </c>
      <c r="G41">
        <v>2015</v>
      </c>
      <c r="H41" t="s">
        <v>54</v>
      </c>
      <c r="I41" t="s">
        <v>6</v>
      </c>
      <c r="J41" t="s">
        <v>501</v>
      </c>
      <c r="K41" t="s">
        <v>8</v>
      </c>
      <c r="L41" t="s">
        <v>9</v>
      </c>
      <c r="M41">
        <v>4326</v>
      </c>
      <c r="N41">
        <v>117.56100000000001</v>
      </c>
      <c r="O41">
        <v>0.75600000000000001</v>
      </c>
      <c r="P41" t="str">
        <f t="shared" si="1"/>
        <v>N/A</v>
      </c>
    </row>
    <row r="42" spans="1:16" x14ac:dyDescent="0.3">
      <c r="A42">
        <v>65</v>
      </c>
      <c r="B42" t="s">
        <v>505</v>
      </c>
      <c r="C42">
        <v>1.9</v>
      </c>
      <c r="D42" t="s">
        <v>52</v>
      </c>
      <c r="E42" t="s">
        <v>53</v>
      </c>
      <c r="F42" t="str">
        <f t="shared" si="0"/>
        <v>Oil</v>
      </c>
      <c r="G42">
        <v>2015</v>
      </c>
      <c r="H42" t="s">
        <v>54</v>
      </c>
      <c r="I42" t="s">
        <v>6</v>
      </c>
      <c r="J42" t="s">
        <v>501</v>
      </c>
      <c r="K42" t="s">
        <v>8</v>
      </c>
      <c r="L42" t="s">
        <v>9</v>
      </c>
      <c r="M42">
        <v>4326</v>
      </c>
      <c r="N42">
        <v>117.56100000000001</v>
      </c>
      <c r="O42">
        <v>0.75600000000000001</v>
      </c>
      <c r="P42" t="str">
        <f t="shared" si="1"/>
        <v>N/A</v>
      </c>
    </row>
    <row r="43" spans="1:16" x14ac:dyDescent="0.3">
      <c r="A43">
        <v>66</v>
      </c>
      <c r="B43" t="s">
        <v>506</v>
      </c>
      <c r="C43">
        <v>3</v>
      </c>
      <c r="D43" t="s">
        <v>52</v>
      </c>
      <c r="E43" t="s">
        <v>53</v>
      </c>
      <c r="F43" t="str">
        <f t="shared" si="0"/>
        <v>Oil</v>
      </c>
      <c r="G43">
        <v>1996</v>
      </c>
      <c r="H43" t="s">
        <v>5</v>
      </c>
      <c r="I43" t="s">
        <v>6</v>
      </c>
      <c r="J43" t="s">
        <v>507</v>
      </c>
      <c r="K43" t="s">
        <v>8</v>
      </c>
      <c r="L43" t="s">
        <v>9</v>
      </c>
      <c r="M43">
        <v>4326</v>
      </c>
      <c r="N43">
        <v>117.98</v>
      </c>
      <c r="O43">
        <v>0.98599999999999999</v>
      </c>
      <c r="P43" t="str">
        <f t="shared" si="1"/>
        <v>N/A</v>
      </c>
    </row>
    <row r="44" spans="1:16" x14ac:dyDescent="0.3">
      <c r="A44">
        <v>67</v>
      </c>
      <c r="B44" t="s">
        <v>508</v>
      </c>
      <c r="C44">
        <v>0.8</v>
      </c>
      <c r="D44" t="s">
        <v>52</v>
      </c>
      <c r="E44" t="s">
        <v>53</v>
      </c>
      <c r="F44" t="str">
        <f t="shared" si="0"/>
        <v>Oil</v>
      </c>
      <c r="G44">
        <v>2015</v>
      </c>
      <c r="H44" t="s">
        <v>503</v>
      </c>
      <c r="I44" t="s">
        <v>6</v>
      </c>
      <c r="J44" t="s">
        <v>507</v>
      </c>
      <c r="K44" t="s">
        <v>8</v>
      </c>
      <c r="L44" t="s">
        <v>9</v>
      </c>
      <c r="M44">
        <v>4326</v>
      </c>
      <c r="N44">
        <v>117.98</v>
      </c>
      <c r="O44">
        <v>0.98599999999999999</v>
      </c>
      <c r="P44" t="str">
        <f t="shared" si="1"/>
        <v>N/A</v>
      </c>
    </row>
    <row r="45" spans="1:16" x14ac:dyDescent="0.3">
      <c r="A45">
        <v>68</v>
      </c>
      <c r="B45" t="s">
        <v>509</v>
      </c>
      <c r="C45">
        <v>5.2</v>
      </c>
      <c r="D45" t="s">
        <v>52</v>
      </c>
      <c r="E45" t="s">
        <v>53</v>
      </c>
      <c r="F45" t="str">
        <f t="shared" si="0"/>
        <v>Oil</v>
      </c>
      <c r="G45">
        <v>2016</v>
      </c>
      <c r="H45" t="s">
        <v>38</v>
      </c>
      <c r="I45" t="s">
        <v>6</v>
      </c>
      <c r="J45" t="s">
        <v>510</v>
      </c>
      <c r="K45" t="s">
        <v>8</v>
      </c>
      <c r="L45" t="s">
        <v>9</v>
      </c>
      <c r="M45">
        <v>4326</v>
      </c>
      <c r="N45">
        <v>115.801</v>
      </c>
      <c r="O45">
        <v>-0.24199999999999999</v>
      </c>
      <c r="P45" t="str">
        <f t="shared" si="1"/>
        <v>N/A</v>
      </c>
    </row>
    <row r="46" spans="1:16" x14ac:dyDescent="0.3">
      <c r="A46">
        <v>69</v>
      </c>
      <c r="B46" t="s">
        <v>511</v>
      </c>
      <c r="C46">
        <v>24.6099999999999</v>
      </c>
      <c r="D46" t="s">
        <v>52</v>
      </c>
      <c r="E46" t="s">
        <v>53</v>
      </c>
      <c r="F46" t="str">
        <f t="shared" si="0"/>
        <v>Oil</v>
      </c>
      <c r="G46">
        <v>2008</v>
      </c>
      <c r="H46" t="s">
        <v>5</v>
      </c>
      <c r="I46" t="s">
        <v>6</v>
      </c>
      <c r="J46" t="s">
        <v>510</v>
      </c>
      <c r="K46" t="s">
        <v>8</v>
      </c>
      <c r="L46" t="s">
        <v>9</v>
      </c>
      <c r="M46">
        <v>4326</v>
      </c>
      <c r="N46">
        <v>115.801</v>
      </c>
      <c r="O46">
        <v>-0.24199999999999999</v>
      </c>
      <c r="P46" t="str">
        <f t="shared" si="1"/>
        <v>N/A</v>
      </c>
    </row>
    <row r="47" spans="1:16" x14ac:dyDescent="0.3">
      <c r="A47">
        <v>70</v>
      </c>
      <c r="B47" t="s">
        <v>206</v>
      </c>
      <c r="C47">
        <v>24.6099999999999</v>
      </c>
      <c r="D47" t="s">
        <v>52</v>
      </c>
      <c r="E47" t="s">
        <v>53</v>
      </c>
      <c r="F47" t="str">
        <f t="shared" si="0"/>
        <v>Oil</v>
      </c>
      <c r="G47">
        <v>2001</v>
      </c>
      <c r="H47" t="s">
        <v>145</v>
      </c>
      <c r="I47" t="s">
        <v>6</v>
      </c>
      <c r="J47" t="s">
        <v>207</v>
      </c>
      <c r="K47" t="s">
        <v>8</v>
      </c>
      <c r="L47" t="s">
        <v>9</v>
      </c>
      <c r="M47">
        <v>4326</v>
      </c>
      <c r="N47">
        <v>115.831</v>
      </c>
      <c r="O47">
        <v>-0.21199999999999999</v>
      </c>
      <c r="P47" t="str">
        <f t="shared" si="1"/>
        <v>Kalimantan Timur</v>
      </c>
    </row>
    <row r="48" spans="1:16" x14ac:dyDescent="0.3">
      <c r="A48">
        <v>71</v>
      </c>
      <c r="B48" t="s">
        <v>512</v>
      </c>
      <c r="C48">
        <v>15.9179999999999</v>
      </c>
      <c r="D48" t="s">
        <v>52</v>
      </c>
      <c r="E48" t="s">
        <v>53</v>
      </c>
      <c r="F48" t="str">
        <f t="shared" si="0"/>
        <v>Oil</v>
      </c>
      <c r="G48">
        <v>1996</v>
      </c>
      <c r="H48" t="s">
        <v>5</v>
      </c>
      <c r="I48" t="s">
        <v>6</v>
      </c>
      <c r="J48" t="s">
        <v>513</v>
      </c>
      <c r="K48" t="s">
        <v>8</v>
      </c>
      <c r="L48" t="s">
        <v>9</v>
      </c>
      <c r="M48">
        <v>4326</v>
      </c>
      <c r="N48">
        <v>117.511</v>
      </c>
      <c r="O48">
        <v>2.1579999999999999</v>
      </c>
      <c r="P48" t="str">
        <f t="shared" si="1"/>
        <v>Kalimantan Timur</v>
      </c>
    </row>
    <row r="49" spans="1:16" x14ac:dyDescent="0.3">
      <c r="A49">
        <v>72</v>
      </c>
      <c r="B49" t="s">
        <v>514</v>
      </c>
      <c r="C49">
        <v>10.64</v>
      </c>
      <c r="D49" t="s">
        <v>52</v>
      </c>
      <c r="E49" t="s">
        <v>53</v>
      </c>
      <c r="F49" t="str">
        <f t="shared" si="0"/>
        <v>Oil</v>
      </c>
      <c r="G49">
        <v>1996</v>
      </c>
      <c r="H49" t="s">
        <v>145</v>
      </c>
      <c r="I49" t="s">
        <v>6</v>
      </c>
      <c r="J49" t="s">
        <v>515</v>
      </c>
      <c r="K49" t="s">
        <v>8</v>
      </c>
      <c r="L49" t="s">
        <v>9</v>
      </c>
      <c r="M49">
        <v>4326</v>
      </c>
      <c r="N49">
        <v>116.611</v>
      </c>
      <c r="O49">
        <v>3.5409999999999999</v>
      </c>
      <c r="P49" t="str">
        <f t="shared" si="1"/>
        <v>Kalimantan Utara</v>
      </c>
    </row>
    <row r="50" spans="1:16" x14ac:dyDescent="0.3">
      <c r="A50">
        <v>73</v>
      </c>
      <c r="B50" t="s">
        <v>516</v>
      </c>
      <c r="C50">
        <v>19.384</v>
      </c>
      <c r="D50" t="s">
        <v>52</v>
      </c>
      <c r="E50" t="s">
        <v>53</v>
      </c>
      <c r="F50" t="str">
        <f t="shared" si="0"/>
        <v>Oil</v>
      </c>
      <c r="G50">
        <v>1977</v>
      </c>
      <c r="H50" t="s">
        <v>5</v>
      </c>
      <c r="I50" t="s">
        <v>6</v>
      </c>
      <c r="J50" t="s">
        <v>517</v>
      </c>
      <c r="K50" t="s">
        <v>8</v>
      </c>
      <c r="L50" t="s">
        <v>9</v>
      </c>
      <c r="M50">
        <v>4326</v>
      </c>
      <c r="N50">
        <v>117.386</v>
      </c>
      <c r="O50">
        <v>2.8319999999999999</v>
      </c>
      <c r="P50" t="str">
        <f t="shared" si="1"/>
        <v>Kalimantan Utara</v>
      </c>
    </row>
    <row r="51" spans="1:16" x14ac:dyDescent="0.3">
      <c r="A51">
        <v>76</v>
      </c>
      <c r="B51" t="s">
        <v>148</v>
      </c>
      <c r="C51">
        <v>17.4499999999999</v>
      </c>
      <c r="D51" t="s">
        <v>52</v>
      </c>
      <c r="E51" t="s">
        <v>53</v>
      </c>
      <c r="F51" t="str">
        <f t="shared" si="0"/>
        <v>Oil</v>
      </c>
      <c r="G51">
        <v>1986</v>
      </c>
      <c r="H51" t="s">
        <v>5</v>
      </c>
      <c r="I51" t="s">
        <v>6</v>
      </c>
      <c r="J51" t="s">
        <v>149</v>
      </c>
      <c r="K51" t="s">
        <v>8</v>
      </c>
      <c r="L51" t="s">
        <v>9</v>
      </c>
      <c r="M51">
        <v>4326</v>
      </c>
      <c r="N51">
        <v>113.874</v>
      </c>
      <c r="O51">
        <v>-1.827</v>
      </c>
      <c r="P51" t="str">
        <f t="shared" si="1"/>
        <v>Kalimantan Tengah</v>
      </c>
    </row>
    <row r="52" spans="1:16" x14ac:dyDescent="0.3">
      <c r="A52">
        <v>77</v>
      </c>
      <c r="B52" t="s">
        <v>518</v>
      </c>
      <c r="C52">
        <v>3.88</v>
      </c>
      <c r="D52" t="s">
        <v>52</v>
      </c>
      <c r="E52" t="s">
        <v>53</v>
      </c>
      <c r="F52" t="str">
        <f t="shared" si="0"/>
        <v>Oil</v>
      </c>
      <c r="G52">
        <v>1982</v>
      </c>
      <c r="H52" t="s">
        <v>5</v>
      </c>
      <c r="I52" t="s">
        <v>6</v>
      </c>
      <c r="J52" t="s">
        <v>16</v>
      </c>
      <c r="K52" t="s">
        <v>8</v>
      </c>
      <c r="L52" t="s">
        <v>9</v>
      </c>
      <c r="M52">
        <v>4326</v>
      </c>
      <c r="N52">
        <v>112.96899999999999</v>
      </c>
      <c r="O52">
        <v>-2.516</v>
      </c>
      <c r="P52" t="str">
        <f t="shared" si="1"/>
        <v>Kalimantan Tengah</v>
      </c>
    </row>
    <row r="53" spans="1:16" x14ac:dyDescent="0.3">
      <c r="A53">
        <v>78</v>
      </c>
      <c r="B53" t="s">
        <v>519</v>
      </c>
      <c r="C53">
        <v>7.12</v>
      </c>
      <c r="D53" t="s">
        <v>52</v>
      </c>
      <c r="E53" t="s">
        <v>53</v>
      </c>
      <c r="F53" t="str">
        <f t="shared" si="0"/>
        <v>Oil</v>
      </c>
      <c r="G53">
        <v>1983</v>
      </c>
      <c r="H53" t="s">
        <v>5</v>
      </c>
      <c r="I53" t="s">
        <v>6</v>
      </c>
      <c r="J53" t="s">
        <v>35</v>
      </c>
      <c r="K53" t="s">
        <v>8</v>
      </c>
      <c r="L53" t="s">
        <v>9</v>
      </c>
      <c r="M53">
        <v>4326</v>
      </c>
      <c r="N53">
        <v>111.73099999999999</v>
      </c>
      <c r="O53">
        <v>-2.73</v>
      </c>
      <c r="P53" t="str">
        <f t="shared" si="1"/>
        <v>Kalimantan Tengah</v>
      </c>
    </row>
    <row r="54" spans="1:16" x14ac:dyDescent="0.3">
      <c r="A54">
        <v>80</v>
      </c>
      <c r="B54" t="s">
        <v>520</v>
      </c>
      <c r="C54">
        <v>10.848000000000001</v>
      </c>
      <c r="D54" t="s">
        <v>52</v>
      </c>
      <c r="E54" t="s">
        <v>53</v>
      </c>
      <c r="F54" t="str">
        <f t="shared" si="0"/>
        <v>Oil</v>
      </c>
      <c r="G54" t="s">
        <v>521</v>
      </c>
      <c r="H54" t="s">
        <v>5</v>
      </c>
      <c r="I54" t="s">
        <v>6</v>
      </c>
      <c r="J54" t="s">
        <v>522</v>
      </c>
      <c r="K54" t="s">
        <v>8</v>
      </c>
      <c r="L54" t="s">
        <v>9</v>
      </c>
      <c r="M54">
        <v>4326</v>
      </c>
      <c r="N54">
        <v>111.46899999999999</v>
      </c>
      <c r="O54">
        <v>-2.1869999999999998</v>
      </c>
      <c r="P54" t="str">
        <f t="shared" si="1"/>
        <v>Kalimantan Tengah</v>
      </c>
    </row>
    <row r="55" spans="1:16" x14ac:dyDescent="0.3">
      <c r="A55">
        <v>83</v>
      </c>
      <c r="B55" t="s">
        <v>523</v>
      </c>
      <c r="C55">
        <v>4</v>
      </c>
      <c r="D55" t="s">
        <v>52</v>
      </c>
      <c r="E55" t="s">
        <v>53</v>
      </c>
      <c r="F55" t="str">
        <f t="shared" si="0"/>
        <v>Oil</v>
      </c>
      <c r="G55">
        <v>2012</v>
      </c>
      <c r="H55" t="s">
        <v>145</v>
      </c>
      <c r="I55" t="s">
        <v>6</v>
      </c>
      <c r="J55" t="s">
        <v>35</v>
      </c>
      <c r="K55" t="s">
        <v>8</v>
      </c>
      <c r="L55" t="s">
        <v>9</v>
      </c>
      <c r="M55">
        <v>4326</v>
      </c>
      <c r="N55">
        <v>111.73099999999999</v>
      </c>
      <c r="O55">
        <v>-2.73</v>
      </c>
      <c r="P55" t="str">
        <f t="shared" si="1"/>
        <v>Kalimantan Tengah</v>
      </c>
    </row>
    <row r="56" spans="1:16" x14ac:dyDescent="0.3">
      <c r="A56">
        <v>84</v>
      </c>
      <c r="B56" t="s">
        <v>524</v>
      </c>
      <c r="C56">
        <v>14</v>
      </c>
      <c r="D56" t="s">
        <v>52</v>
      </c>
      <c r="E56" t="s">
        <v>53</v>
      </c>
      <c r="F56" t="str">
        <f t="shared" si="0"/>
        <v>Oil</v>
      </c>
      <c r="G56">
        <v>2012</v>
      </c>
      <c r="H56" t="s">
        <v>145</v>
      </c>
      <c r="I56" t="s">
        <v>6</v>
      </c>
      <c r="J56" t="s">
        <v>35</v>
      </c>
      <c r="K56" t="s">
        <v>8</v>
      </c>
      <c r="L56" t="s">
        <v>9</v>
      </c>
      <c r="M56">
        <v>4326</v>
      </c>
      <c r="N56">
        <v>111.73099999999999</v>
      </c>
      <c r="O56">
        <v>-2.73</v>
      </c>
      <c r="P56" t="str">
        <f t="shared" si="1"/>
        <v>Kalimantan Tengah</v>
      </c>
    </row>
    <row r="57" spans="1:16" x14ac:dyDescent="0.3">
      <c r="A57">
        <v>85</v>
      </c>
      <c r="B57" t="s">
        <v>279</v>
      </c>
      <c r="C57">
        <v>2.5</v>
      </c>
      <c r="D57" t="s">
        <v>52</v>
      </c>
      <c r="E57" t="s">
        <v>53</v>
      </c>
      <c r="F57" t="str">
        <f t="shared" si="0"/>
        <v>Oil</v>
      </c>
      <c r="G57">
        <v>2018</v>
      </c>
      <c r="H57" t="s">
        <v>145</v>
      </c>
      <c r="I57" t="s">
        <v>6</v>
      </c>
      <c r="J57" t="s">
        <v>35</v>
      </c>
      <c r="K57" t="s">
        <v>8</v>
      </c>
      <c r="L57" t="s">
        <v>9</v>
      </c>
      <c r="M57">
        <v>4326</v>
      </c>
      <c r="N57">
        <v>111.824</v>
      </c>
      <c r="O57">
        <v>-2.6070000000000002</v>
      </c>
      <c r="P57" t="str">
        <f t="shared" si="1"/>
        <v>Kalimantan Tengah</v>
      </c>
    </row>
    <row r="58" spans="1:16" x14ac:dyDescent="0.3">
      <c r="A58">
        <v>86</v>
      </c>
      <c r="B58" t="s">
        <v>525</v>
      </c>
      <c r="C58">
        <v>8</v>
      </c>
      <c r="D58" t="s">
        <v>52</v>
      </c>
      <c r="E58" t="s">
        <v>53</v>
      </c>
      <c r="F58" t="str">
        <f t="shared" si="0"/>
        <v>Oil</v>
      </c>
      <c r="G58">
        <v>2012</v>
      </c>
      <c r="H58" t="s">
        <v>145</v>
      </c>
      <c r="I58" t="s">
        <v>6</v>
      </c>
      <c r="J58" t="s">
        <v>16</v>
      </c>
      <c r="K58" t="s">
        <v>8</v>
      </c>
      <c r="L58" t="s">
        <v>9</v>
      </c>
      <c r="M58">
        <v>4326</v>
      </c>
      <c r="N58">
        <v>112.97</v>
      </c>
      <c r="O58">
        <v>-2.516</v>
      </c>
      <c r="P58" t="str">
        <f t="shared" si="1"/>
        <v>Kalimantan Tengah</v>
      </c>
    </row>
    <row r="59" spans="1:16" x14ac:dyDescent="0.3">
      <c r="A59">
        <v>87</v>
      </c>
      <c r="B59" t="s">
        <v>188</v>
      </c>
      <c r="C59">
        <v>15.47</v>
      </c>
      <c r="D59" t="s">
        <v>52</v>
      </c>
      <c r="E59" t="s">
        <v>53</v>
      </c>
      <c r="F59" t="str">
        <f t="shared" si="0"/>
        <v>Oil</v>
      </c>
      <c r="G59">
        <v>1980</v>
      </c>
      <c r="H59" t="s">
        <v>5</v>
      </c>
      <c r="I59" t="s">
        <v>6</v>
      </c>
      <c r="J59" t="s">
        <v>189</v>
      </c>
      <c r="K59" t="s">
        <v>8</v>
      </c>
      <c r="L59" t="s">
        <v>9</v>
      </c>
      <c r="M59">
        <v>4326</v>
      </c>
      <c r="N59">
        <v>116.212</v>
      </c>
      <c r="O59">
        <v>-3.254</v>
      </c>
      <c r="P59" t="str">
        <f t="shared" si="1"/>
        <v>Kalimantan Selatan</v>
      </c>
    </row>
    <row r="60" spans="1:16" x14ac:dyDescent="0.3">
      <c r="A60">
        <v>90</v>
      </c>
      <c r="B60" t="s">
        <v>36</v>
      </c>
      <c r="C60">
        <v>10</v>
      </c>
      <c r="D60" t="s">
        <v>27</v>
      </c>
      <c r="E60" t="s">
        <v>37</v>
      </c>
      <c r="F60" t="str">
        <f t="shared" si="0"/>
        <v>Biomass</v>
      </c>
      <c r="G60">
        <v>2018</v>
      </c>
      <c r="H60" t="s">
        <v>38</v>
      </c>
      <c r="I60" t="s">
        <v>6</v>
      </c>
      <c r="J60" t="s">
        <v>39</v>
      </c>
      <c r="K60" t="s">
        <v>8</v>
      </c>
      <c r="L60" t="s">
        <v>9</v>
      </c>
      <c r="M60">
        <v>4326</v>
      </c>
      <c r="N60">
        <v>111.967</v>
      </c>
      <c r="O60">
        <v>-2.052</v>
      </c>
      <c r="P60" t="str">
        <f t="shared" si="1"/>
        <v>Kalimantan Tengah</v>
      </c>
    </row>
    <row r="61" spans="1:16" x14ac:dyDescent="0.3">
      <c r="A61">
        <v>91</v>
      </c>
      <c r="B61" t="s">
        <v>526</v>
      </c>
      <c r="C61">
        <v>11</v>
      </c>
      <c r="D61" t="s">
        <v>52</v>
      </c>
      <c r="E61" t="s">
        <v>53</v>
      </c>
      <c r="F61" t="str">
        <f t="shared" si="0"/>
        <v>Oil</v>
      </c>
      <c r="G61">
        <v>2004</v>
      </c>
      <c r="H61" t="s">
        <v>5</v>
      </c>
      <c r="I61" t="s">
        <v>6</v>
      </c>
      <c r="J61" t="s">
        <v>527</v>
      </c>
      <c r="K61" t="s">
        <v>8</v>
      </c>
      <c r="L61" t="s">
        <v>9</v>
      </c>
      <c r="M61">
        <v>4326</v>
      </c>
      <c r="N61">
        <v>111.72799999999999</v>
      </c>
      <c r="O61">
        <v>-2.7250000000000001</v>
      </c>
      <c r="P61" t="str">
        <f t="shared" si="1"/>
        <v>N/A</v>
      </c>
    </row>
    <row r="62" spans="1:16" x14ac:dyDescent="0.3">
      <c r="A62">
        <v>92</v>
      </c>
      <c r="B62" t="s">
        <v>242</v>
      </c>
      <c r="C62">
        <v>8.81</v>
      </c>
      <c r="D62" t="s">
        <v>52</v>
      </c>
      <c r="E62" t="s">
        <v>53</v>
      </c>
      <c r="F62" t="str">
        <f t="shared" si="0"/>
        <v>Oil</v>
      </c>
      <c r="G62">
        <v>2004</v>
      </c>
      <c r="H62" t="s">
        <v>5</v>
      </c>
      <c r="I62" t="s">
        <v>6</v>
      </c>
      <c r="J62" t="s">
        <v>243</v>
      </c>
      <c r="K62" t="s">
        <v>8</v>
      </c>
      <c r="L62" t="s">
        <v>9</v>
      </c>
      <c r="M62">
        <v>4326</v>
      </c>
      <c r="N62">
        <v>114.883</v>
      </c>
      <c r="O62">
        <v>-0.92600000000000005</v>
      </c>
      <c r="P62" t="str">
        <f t="shared" si="1"/>
        <v>Kalimantan Tengah</v>
      </c>
    </row>
    <row r="63" spans="1:16" x14ac:dyDescent="0.3">
      <c r="A63">
        <v>93</v>
      </c>
      <c r="B63" t="s">
        <v>528</v>
      </c>
      <c r="C63">
        <v>2.19</v>
      </c>
      <c r="D63" t="s">
        <v>52</v>
      </c>
      <c r="E63" t="s">
        <v>53</v>
      </c>
      <c r="F63" t="str">
        <f t="shared" si="0"/>
        <v>Oil</v>
      </c>
      <c r="G63">
        <v>2000</v>
      </c>
      <c r="H63" t="s">
        <v>5</v>
      </c>
      <c r="I63" t="s">
        <v>6</v>
      </c>
      <c r="J63" t="s">
        <v>274</v>
      </c>
      <c r="K63" t="s">
        <v>8</v>
      </c>
      <c r="L63" t="s">
        <v>9</v>
      </c>
      <c r="M63">
        <v>4326</v>
      </c>
      <c r="N63">
        <v>114.583</v>
      </c>
      <c r="O63">
        <v>-0.58299999999999996</v>
      </c>
      <c r="P63" t="str">
        <f t="shared" si="1"/>
        <v>Kalimantan Tengah</v>
      </c>
    </row>
    <row r="64" spans="1:16" x14ac:dyDescent="0.3">
      <c r="A64">
        <v>94</v>
      </c>
      <c r="B64" t="s">
        <v>116</v>
      </c>
      <c r="C64">
        <v>4.01</v>
      </c>
      <c r="D64" t="s">
        <v>52</v>
      </c>
      <c r="E64" t="s">
        <v>53</v>
      </c>
      <c r="F64" t="str">
        <f t="shared" si="0"/>
        <v>Oil</v>
      </c>
      <c r="G64">
        <v>2004</v>
      </c>
      <c r="H64" t="s">
        <v>5</v>
      </c>
      <c r="I64" t="s">
        <v>6</v>
      </c>
      <c r="J64" t="s">
        <v>117</v>
      </c>
      <c r="K64" t="s">
        <v>8</v>
      </c>
      <c r="L64" t="s">
        <v>9</v>
      </c>
      <c r="M64">
        <v>4326</v>
      </c>
      <c r="N64">
        <v>114.822</v>
      </c>
      <c r="O64">
        <v>-1.7450000000000001</v>
      </c>
      <c r="P64" t="str">
        <f t="shared" si="1"/>
        <v>N/A</v>
      </c>
    </row>
    <row r="65" spans="1:16" x14ac:dyDescent="0.3">
      <c r="A65">
        <v>97</v>
      </c>
      <c r="B65" t="s">
        <v>301</v>
      </c>
      <c r="C65">
        <v>14.7989999999999</v>
      </c>
      <c r="D65" t="s">
        <v>52</v>
      </c>
      <c r="E65" t="s">
        <v>53</v>
      </c>
      <c r="F65" t="str">
        <f t="shared" si="0"/>
        <v>Oil</v>
      </c>
      <c r="G65">
        <v>1987</v>
      </c>
      <c r="H65" t="s">
        <v>5</v>
      </c>
      <c r="I65" t="s">
        <v>6</v>
      </c>
      <c r="J65" t="s">
        <v>276</v>
      </c>
      <c r="K65" t="s">
        <v>8</v>
      </c>
      <c r="L65" t="s">
        <v>43</v>
      </c>
      <c r="M65">
        <v>4326</v>
      </c>
      <c r="N65">
        <v>109.977</v>
      </c>
      <c r="O65">
        <v>-1.802</v>
      </c>
      <c r="P65" t="str">
        <f t="shared" si="1"/>
        <v>Kalimantan Barat</v>
      </c>
    </row>
    <row r="66" spans="1:16" x14ac:dyDescent="0.3">
      <c r="A66">
        <v>98</v>
      </c>
      <c r="B66" t="s">
        <v>171</v>
      </c>
      <c r="C66">
        <v>0.82299999999999995</v>
      </c>
      <c r="D66" t="s">
        <v>52</v>
      </c>
      <c r="E66" t="s">
        <v>53</v>
      </c>
      <c r="F66" t="str">
        <f t="shared" si="0"/>
        <v>Oil</v>
      </c>
      <c r="G66">
        <v>1996</v>
      </c>
      <c r="H66" t="s">
        <v>5</v>
      </c>
      <c r="I66" t="s">
        <v>6</v>
      </c>
      <c r="J66" t="s">
        <v>172</v>
      </c>
      <c r="K66" t="s">
        <v>8</v>
      </c>
      <c r="L66" t="s">
        <v>43</v>
      </c>
      <c r="M66">
        <v>4326</v>
      </c>
      <c r="N66">
        <v>110.20699999999999</v>
      </c>
      <c r="O66">
        <v>-2.532</v>
      </c>
      <c r="P66" t="str">
        <f t="shared" si="1"/>
        <v>Kalimantan Barat</v>
      </c>
    </row>
    <row r="67" spans="1:16" x14ac:dyDescent="0.3">
      <c r="A67">
        <v>99</v>
      </c>
      <c r="B67" t="s">
        <v>58</v>
      </c>
      <c r="C67">
        <v>1.05</v>
      </c>
      <c r="D67" t="s">
        <v>52</v>
      </c>
      <c r="E67" t="s">
        <v>53</v>
      </c>
      <c r="F67" t="str">
        <f t="shared" ref="F67:F130" si="2">IF(ISNUMBER(SEARCH("Batubara",E67)),"Coal",IF(ISNUMBER(SEARCH("HSD",E67)),"Oil",IF(ISNUMBER(SEARCH("MFO",E67)),"Oil",IF(ISNUMBER(SEARCH("Air",E67)),"Run_of_River",IF(ISNUMBER(SEARCH("Surya",E67)),"Solar",IF(ISNUMBER(SEARCH("Biogas",E67)),"Biogas",IF(ISNUMBER(SEARCH("Gas",E67)),"Gas","Biomass")))))))</f>
        <v>Oil</v>
      </c>
      <c r="G67">
        <v>2001</v>
      </c>
      <c r="H67" t="s">
        <v>5</v>
      </c>
      <c r="I67" t="s">
        <v>6</v>
      </c>
      <c r="J67" t="s">
        <v>59</v>
      </c>
      <c r="K67" t="s">
        <v>8</v>
      </c>
      <c r="L67" t="s">
        <v>43</v>
      </c>
      <c r="M67">
        <v>4326</v>
      </c>
      <c r="N67">
        <v>110.625</v>
      </c>
      <c r="O67">
        <v>-2.7930000000000001</v>
      </c>
      <c r="P67" t="str">
        <f t="shared" ref="P67:P130" si="3">IF(ISNUMBER(SEARCH("Kalimantan Selatan", J67)),"Kalimantan Selatan",IF(ISNUMBER(SEARCH("Kalimantan Utara", J67)),"Kalimantan Utara",IF(ISNUMBER(SEARCH("Kalimantan Timur",J67)),"Kalimantan Timur",IF(ISNUMBER(SEARCH("Kalimantan Tengah",J67)),"Kalimantan Tengah",IF(ISNUMBER(SEARCH("Kalimantan Barat",J67)),"Kalimantan Barat", "N/A")))))</f>
        <v>Kalimantan Barat</v>
      </c>
    </row>
    <row r="68" spans="1:16" x14ac:dyDescent="0.3">
      <c r="A68">
        <v>100</v>
      </c>
      <c r="B68" t="s">
        <v>529</v>
      </c>
      <c r="C68">
        <v>1.0840000000000001</v>
      </c>
      <c r="D68" t="s">
        <v>52</v>
      </c>
      <c r="E68" t="s">
        <v>53</v>
      </c>
      <c r="F68" t="str">
        <f t="shared" si="2"/>
        <v>Oil</v>
      </c>
      <c r="G68">
        <v>1996</v>
      </c>
      <c r="H68" t="s">
        <v>5</v>
      </c>
      <c r="I68" t="s">
        <v>6</v>
      </c>
      <c r="J68" t="s">
        <v>530</v>
      </c>
      <c r="K68" t="s">
        <v>8</v>
      </c>
      <c r="L68" t="s">
        <v>43</v>
      </c>
      <c r="M68">
        <v>4326</v>
      </c>
      <c r="N68">
        <v>109.682</v>
      </c>
      <c r="O68">
        <v>-1.208</v>
      </c>
      <c r="P68" t="str">
        <f t="shared" si="3"/>
        <v>Kalimantan Barat</v>
      </c>
    </row>
    <row r="69" spans="1:16" x14ac:dyDescent="0.3">
      <c r="A69">
        <v>101</v>
      </c>
      <c r="B69" t="s">
        <v>531</v>
      </c>
      <c r="C69">
        <v>1.196</v>
      </c>
      <c r="D69" t="s">
        <v>52</v>
      </c>
      <c r="E69" t="s">
        <v>53</v>
      </c>
      <c r="F69" t="str">
        <f t="shared" si="2"/>
        <v>Oil</v>
      </c>
      <c r="G69">
        <v>1982</v>
      </c>
      <c r="H69" t="s">
        <v>5</v>
      </c>
      <c r="I69" t="s">
        <v>6</v>
      </c>
      <c r="J69" t="s">
        <v>532</v>
      </c>
      <c r="K69" t="s">
        <v>8</v>
      </c>
      <c r="L69" t="s">
        <v>43</v>
      </c>
      <c r="M69">
        <v>4326</v>
      </c>
      <c r="N69">
        <v>109.461</v>
      </c>
      <c r="O69">
        <v>-1.1100000000000001</v>
      </c>
      <c r="P69" t="str">
        <f t="shared" si="3"/>
        <v>Kalimantan Barat</v>
      </c>
    </row>
    <row r="70" spans="1:16" x14ac:dyDescent="0.3">
      <c r="A70">
        <v>102</v>
      </c>
      <c r="B70" t="s">
        <v>533</v>
      </c>
      <c r="C70">
        <v>1.4379999999999999</v>
      </c>
      <c r="D70" t="s">
        <v>52</v>
      </c>
      <c r="E70" t="s">
        <v>53</v>
      </c>
      <c r="F70" t="str">
        <f t="shared" si="2"/>
        <v>Oil</v>
      </c>
      <c r="G70">
        <v>2001</v>
      </c>
      <c r="H70" t="s">
        <v>5</v>
      </c>
      <c r="I70" t="s">
        <v>6</v>
      </c>
      <c r="J70" t="s">
        <v>534</v>
      </c>
      <c r="K70" t="s">
        <v>8</v>
      </c>
      <c r="L70" t="s">
        <v>43</v>
      </c>
      <c r="M70">
        <v>4326</v>
      </c>
      <c r="N70">
        <v>110.524</v>
      </c>
      <c r="O70">
        <v>-1.234</v>
      </c>
      <c r="P70" t="str">
        <f t="shared" si="3"/>
        <v>Kalimantan Barat</v>
      </c>
    </row>
    <row r="71" spans="1:16" x14ac:dyDescent="0.3">
      <c r="A71">
        <v>103</v>
      </c>
      <c r="B71" t="s">
        <v>79</v>
      </c>
      <c r="C71">
        <v>3.0089999999999999</v>
      </c>
      <c r="D71" t="s">
        <v>52</v>
      </c>
      <c r="E71" t="s">
        <v>53</v>
      </c>
      <c r="F71" t="str">
        <f t="shared" si="2"/>
        <v>Oil</v>
      </c>
      <c r="G71">
        <v>1999</v>
      </c>
      <c r="H71" t="s">
        <v>5</v>
      </c>
      <c r="I71" t="s">
        <v>6</v>
      </c>
      <c r="J71" t="s">
        <v>80</v>
      </c>
      <c r="K71" t="s">
        <v>8</v>
      </c>
      <c r="L71" t="s">
        <v>43</v>
      </c>
      <c r="M71">
        <v>4326</v>
      </c>
      <c r="N71">
        <v>110.369</v>
      </c>
      <c r="O71">
        <v>-0.52200000000000002</v>
      </c>
      <c r="P71" t="str">
        <f t="shared" si="3"/>
        <v>Kalimantan Barat</v>
      </c>
    </row>
    <row r="72" spans="1:16" x14ac:dyDescent="0.3">
      <c r="A72">
        <v>104</v>
      </c>
      <c r="B72" t="s">
        <v>71</v>
      </c>
      <c r="C72">
        <v>2.7549999999999999</v>
      </c>
      <c r="D72" t="s">
        <v>52</v>
      </c>
      <c r="E72" t="s">
        <v>53</v>
      </c>
      <c r="F72" t="str">
        <f t="shared" si="2"/>
        <v>Oil</v>
      </c>
      <c r="G72">
        <v>1995</v>
      </c>
      <c r="H72" t="s">
        <v>5</v>
      </c>
      <c r="I72" t="s">
        <v>6</v>
      </c>
      <c r="J72" t="s">
        <v>72</v>
      </c>
      <c r="K72" t="s">
        <v>8</v>
      </c>
      <c r="L72" t="s">
        <v>43</v>
      </c>
      <c r="M72">
        <v>4326</v>
      </c>
      <c r="N72">
        <v>110.486</v>
      </c>
      <c r="O72">
        <v>-0.95399999999999996</v>
      </c>
      <c r="P72" t="str">
        <f t="shared" si="3"/>
        <v>Kalimantan Barat</v>
      </c>
    </row>
    <row r="73" spans="1:16" x14ac:dyDescent="0.3">
      <c r="A73">
        <v>105</v>
      </c>
      <c r="B73" t="s">
        <v>320</v>
      </c>
      <c r="C73">
        <v>0.04</v>
      </c>
      <c r="D73" t="s">
        <v>52</v>
      </c>
      <c r="E73" t="s">
        <v>53</v>
      </c>
      <c r="F73" t="str">
        <f t="shared" si="2"/>
        <v>Oil</v>
      </c>
      <c r="G73">
        <v>1994</v>
      </c>
      <c r="H73" t="s">
        <v>5</v>
      </c>
      <c r="I73" t="s">
        <v>6</v>
      </c>
      <c r="J73" t="s">
        <v>321</v>
      </c>
      <c r="K73" t="s">
        <v>8</v>
      </c>
      <c r="L73" t="s">
        <v>43</v>
      </c>
      <c r="M73">
        <v>4326</v>
      </c>
      <c r="N73">
        <v>110.29</v>
      </c>
      <c r="O73">
        <v>-1.6779999999999999</v>
      </c>
      <c r="P73" t="str">
        <f t="shared" si="3"/>
        <v>Kalimantan Barat</v>
      </c>
    </row>
    <row r="74" spans="1:16" x14ac:dyDescent="0.3">
      <c r="A74">
        <v>106</v>
      </c>
      <c r="B74" t="s">
        <v>535</v>
      </c>
      <c r="C74">
        <v>0.23599999999999999</v>
      </c>
      <c r="D74" t="s">
        <v>52</v>
      </c>
      <c r="E74" t="s">
        <v>53</v>
      </c>
      <c r="F74" t="str">
        <f t="shared" si="2"/>
        <v>Oil</v>
      </c>
      <c r="G74">
        <v>1999</v>
      </c>
      <c r="H74" t="s">
        <v>5</v>
      </c>
      <c r="I74" t="s">
        <v>6</v>
      </c>
      <c r="J74" t="s">
        <v>536</v>
      </c>
      <c r="K74" t="s">
        <v>8</v>
      </c>
      <c r="L74" t="s">
        <v>43</v>
      </c>
      <c r="M74">
        <v>4326</v>
      </c>
      <c r="N74">
        <v>110.455</v>
      </c>
      <c r="O74">
        <v>-1.1839999999999999</v>
      </c>
      <c r="P74" t="str">
        <f t="shared" si="3"/>
        <v>Kalimantan Barat</v>
      </c>
    </row>
    <row r="75" spans="1:16" x14ac:dyDescent="0.3">
      <c r="A75">
        <v>108</v>
      </c>
      <c r="B75" t="s">
        <v>537</v>
      </c>
      <c r="C75">
        <v>1.35</v>
      </c>
      <c r="D75" t="s">
        <v>52</v>
      </c>
      <c r="E75" t="s">
        <v>53</v>
      </c>
      <c r="F75" t="str">
        <f t="shared" si="2"/>
        <v>Oil</v>
      </c>
      <c r="G75">
        <v>2003</v>
      </c>
      <c r="H75" t="s">
        <v>5</v>
      </c>
      <c r="I75" t="s">
        <v>6</v>
      </c>
      <c r="J75" t="s">
        <v>538</v>
      </c>
      <c r="K75" t="s">
        <v>8</v>
      </c>
      <c r="L75" t="s">
        <v>43</v>
      </c>
      <c r="M75">
        <v>4326</v>
      </c>
      <c r="N75">
        <v>110.611</v>
      </c>
      <c r="O75">
        <v>-1.8460000000000001</v>
      </c>
      <c r="P75" t="str">
        <f t="shared" si="3"/>
        <v>Kalimantan Barat</v>
      </c>
    </row>
    <row r="76" spans="1:16" x14ac:dyDescent="0.3">
      <c r="A76">
        <v>109</v>
      </c>
      <c r="B76" t="s">
        <v>539</v>
      </c>
      <c r="C76">
        <v>0.23200000000000001</v>
      </c>
      <c r="D76" t="s">
        <v>52</v>
      </c>
      <c r="E76" t="s">
        <v>53</v>
      </c>
      <c r="F76" t="str">
        <f t="shared" si="2"/>
        <v>Oil</v>
      </c>
      <c r="G76">
        <v>1997</v>
      </c>
      <c r="H76" t="s">
        <v>5</v>
      </c>
      <c r="I76" t="s">
        <v>6</v>
      </c>
      <c r="J76" t="s">
        <v>540</v>
      </c>
      <c r="K76" t="s">
        <v>8</v>
      </c>
      <c r="L76" t="s">
        <v>43</v>
      </c>
      <c r="M76">
        <v>4326</v>
      </c>
      <c r="N76">
        <v>111.02800000000001</v>
      </c>
      <c r="O76">
        <v>-2.448</v>
      </c>
      <c r="P76" t="str">
        <f t="shared" si="3"/>
        <v>Kalimantan Barat</v>
      </c>
    </row>
    <row r="77" spans="1:16" x14ac:dyDescent="0.3">
      <c r="A77">
        <v>110</v>
      </c>
      <c r="B77" t="s">
        <v>204</v>
      </c>
      <c r="C77">
        <v>0.246</v>
      </c>
      <c r="D77" t="s">
        <v>52</v>
      </c>
      <c r="E77" t="s">
        <v>53</v>
      </c>
      <c r="F77" t="str">
        <f t="shared" si="2"/>
        <v>Oil</v>
      </c>
      <c r="G77">
        <v>1990</v>
      </c>
      <c r="H77" t="s">
        <v>5</v>
      </c>
      <c r="I77" t="s">
        <v>6</v>
      </c>
      <c r="J77" t="s">
        <v>205</v>
      </c>
      <c r="K77" t="s">
        <v>8</v>
      </c>
      <c r="L77" t="s">
        <v>43</v>
      </c>
      <c r="M77">
        <v>4326</v>
      </c>
      <c r="N77">
        <v>110.708</v>
      </c>
      <c r="O77">
        <v>-2.125</v>
      </c>
      <c r="P77" t="str">
        <f t="shared" si="3"/>
        <v>Kalimantan Barat</v>
      </c>
    </row>
    <row r="78" spans="1:16" x14ac:dyDescent="0.3">
      <c r="A78">
        <v>111</v>
      </c>
      <c r="B78" t="s">
        <v>541</v>
      </c>
      <c r="C78">
        <v>0.1</v>
      </c>
      <c r="D78" t="s">
        <v>542</v>
      </c>
      <c r="E78" t="s">
        <v>4</v>
      </c>
      <c r="F78" t="str">
        <f t="shared" si="2"/>
        <v>Run_of_River</v>
      </c>
      <c r="G78">
        <v>2007</v>
      </c>
      <c r="H78" t="s">
        <v>5</v>
      </c>
      <c r="I78" t="s">
        <v>6</v>
      </c>
      <c r="J78" t="s">
        <v>543</v>
      </c>
      <c r="K78" t="s">
        <v>8</v>
      </c>
      <c r="L78" t="s">
        <v>43</v>
      </c>
      <c r="M78">
        <v>4326</v>
      </c>
      <c r="N78">
        <v>110.959</v>
      </c>
      <c r="O78">
        <v>-1.984</v>
      </c>
      <c r="P78" t="str">
        <f t="shared" si="3"/>
        <v>Kalimantan Barat</v>
      </c>
    </row>
    <row r="79" spans="1:16" x14ac:dyDescent="0.3">
      <c r="A79">
        <v>112</v>
      </c>
      <c r="B79" t="s">
        <v>262</v>
      </c>
      <c r="C79">
        <v>0.75</v>
      </c>
      <c r="D79" t="s">
        <v>52</v>
      </c>
      <c r="E79" t="s">
        <v>53</v>
      </c>
      <c r="F79" t="str">
        <f t="shared" si="2"/>
        <v>Oil</v>
      </c>
      <c r="G79" t="s">
        <v>29</v>
      </c>
      <c r="H79" t="s">
        <v>5</v>
      </c>
      <c r="I79" t="s">
        <v>6</v>
      </c>
      <c r="J79" t="s">
        <v>263</v>
      </c>
      <c r="K79" t="s">
        <v>8</v>
      </c>
      <c r="L79" t="s">
        <v>43</v>
      </c>
      <c r="M79">
        <v>4326</v>
      </c>
      <c r="N79">
        <v>110.563</v>
      </c>
      <c r="O79">
        <v>-1.516</v>
      </c>
      <c r="P79" t="str">
        <f t="shared" si="3"/>
        <v>Kalimantan Barat</v>
      </c>
    </row>
    <row r="80" spans="1:16" x14ac:dyDescent="0.3">
      <c r="A80">
        <v>113</v>
      </c>
      <c r="B80" t="s">
        <v>544</v>
      </c>
      <c r="C80">
        <v>7.98</v>
      </c>
      <c r="D80" t="s">
        <v>52</v>
      </c>
      <c r="E80" t="s">
        <v>53</v>
      </c>
      <c r="F80" t="str">
        <f t="shared" si="2"/>
        <v>Oil</v>
      </c>
      <c r="G80" t="s">
        <v>29</v>
      </c>
      <c r="H80" t="s">
        <v>5</v>
      </c>
      <c r="I80" t="s">
        <v>6</v>
      </c>
      <c r="J80" t="s">
        <v>545</v>
      </c>
      <c r="K80" t="s">
        <v>8</v>
      </c>
      <c r="L80" t="s">
        <v>43</v>
      </c>
      <c r="M80">
        <v>4326</v>
      </c>
      <c r="N80">
        <v>109.95099999999999</v>
      </c>
      <c r="O80">
        <v>-1.135</v>
      </c>
      <c r="P80" t="str">
        <f t="shared" si="3"/>
        <v>Kalimantan Barat</v>
      </c>
    </row>
    <row r="81" spans="1:16" x14ac:dyDescent="0.3">
      <c r="A81">
        <v>114</v>
      </c>
      <c r="B81" t="s">
        <v>60</v>
      </c>
      <c r="C81">
        <v>0.69499999999999995</v>
      </c>
      <c r="D81" t="s">
        <v>52</v>
      </c>
      <c r="E81" t="s">
        <v>53</v>
      </c>
      <c r="F81" t="str">
        <f t="shared" si="2"/>
        <v>Oil</v>
      </c>
      <c r="G81" t="s">
        <v>29</v>
      </c>
      <c r="H81" t="s">
        <v>5</v>
      </c>
      <c r="I81" t="s">
        <v>6</v>
      </c>
      <c r="J81" t="s">
        <v>61</v>
      </c>
      <c r="K81" t="s">
        <v>8</v>
      </c>
      <c r="L81" t="s">
        <v>43</v>
      </c>
      <c r="M81">
        <v>4326</v>
      </c>
      <c r="N81">
        <v>110.8</v>
      </c>
      <c r="O81">
        <v>-2.3029999999999999</v>
      </c>
      <c r="P81" t="str">
        <f t="shared" si="3"/>
        <v>Kalimantan Barat</v>
      </c>
    </row>
    <row r="82" spans="1:16" x14ac:dyDescent="0.3">
      <c r="A82">
        <v>115</v>
      </c>
      <c r="B82" t="s">
        <v>40</v>
      </c>
      <c r="C82">
        <v>3.5</v>
      </c>
      <c r="D82" t="s">
        <v>27</v>
      </c>
      <c r="E82" t="s">
        <v>41</v>
      </c>
      <c r="F82" t="str">
        <f t="shared" si="2"/>
        <v>Biomass</v>
      </c>
      <c r="G82" t="s">
        <v>29</v>
      </c>
      <c r="H82" t="s">
        <v>11</v>
      </c>
      <c r="I82" t="s">
        <v>6</v>
      </c>
      <c r="J82" t="s">
        <v>42</v>
      </c>
      <c r="K82" t="s">
        <v>8</v>
      </c>
      <c r="L82" t="s">
        <v>43</v>
      </c>
      <c r="M82">
        <v>4326</v>
      </c>
      <c r="N82">
        <v>109.97199999999999</v>
      </c>
      <c r="O82">
        <v>-1.782</v>
      </c>
      <c r="P82" t="str">
        <f t="shared" si="3"/>
        <v>Kalimantan Barat</v>
      </c>
    </row>
    <row r="83" spans="1:16" x14ac:dyDescent="0.3">
      <c r="A83">
        <v>116</v>
      </c>
      <c r="B83" t="s">
        <v>278</v>
      </c>
      <c r="C83">
        <v>0</v>
      </c>
      <c r="D83" t="s">
        <v>52</v>
      </c>
      <c r="E83" t="s">
        <v>53</v>
      </c>
      <c r="F83" t="str">
        <f t="shared" si="2"/>
        <v>Oil</v>
      </c>
      <c r="G83" t="s">
        <v>29</v>
      </c>
      <c r="H83" t="s">
        <v>54</v>
      </c>
      <c r="I83" t="s">
        <v>6</v>
      </c>
      <c r="J83" t="s">
        <v>276</v>
      </c>
      <c r="K83" t="s">
        <v>8</v>
      </c>
      <c r="L83" t="s">
        <v>43</v>
      </c>
      <c r="M83">
        <v>4326</v>
      </c>
      <c r="N83">
        <v>109.977</v>
      </c>
      <c r="O83">
        <v>-1.802</v>
      </c>
      <c r="P83" t="str">
        <f t="shared" si="3"/>
        <v>Kalimantan Barat</v>
      </c>
    </row>
    <row r="84" spans="1:16" x14ac:dyDescent="0.3">
      <c r="A84">
        <v>117</v>
      </c>
      <c r="B84" t="s">
        <v>546</v>
      </c>
      <c r="C84">
        <v>7</v>
      </c>
      <c r="D84" t="s">
        <v>52</v>
      </c>
      <c r="E84" t="s">
        <v>53</v>
      </c>
      <c r="F84" t="str">
        <f t="shared" si="2"/>
        <v>Oil</v>
      </c>
      <c r="G84" t="s">
        <v>29</v>
      </c>
      <c r="H84" t="s">
        <v>54</v>
      </c>
      <c r="I84" t="s">
        <v>6</v>
      </c>
      <c r="J84" t="s">
        <v>276</v>
      </c>
      <c r="K84" t="s">
        <v>8</v>
      </c>
      <c r="L84" t="s">
        <v>43</v>
      </c>
      <c r="M84">
        <v>4326</v>
      </c>
      <c r="N84">
        <v>109.977</v>
      </c>
      <c r="O84">
        <v>-1.802</v>
      </c>
      <c r="P84" t="str">
        <f t="shared" si="3"/>
        <v>Kalimantan Barat</v>
      </c>
    </row>
    <row r="85" spans="1:16" x14ac:dyDescent="0.3">
      <c r="A85">
        <v>118</v>
      </c>
      <c r="B85" t="s">
        <v>275</v>
      </c>
      <c r="C85">
        <v>3</v>
      </c>
      <c r="D85" t="s">
        <v>52</v>
      </c>
      <c r="E85" t="s">
        <v>53</v>
      </c>
      <c r="F85" t="str">
        <f t="shared" si="2"/>
        <v>Oil</v>
      </c>
      <c r="G85" t="s">
        <v>29</v>
      </c>
      <c r="H85" t="s">
        <v>54</v>
      </c>
      <c r="I85" t="s">
        <v>6</v>
      </c>
      <c r="J85" t="s">
        <v>276</v>
      </c>
      <c r="K85" t="s">
        <v>8</v>
      </c>
      <c r="L85" t="s">
        <v>43</v>
      </c>
      <c r="M85">
        <v>4326</v>
      </c>
      <c r="N85">
        <v>109.977</v>
      </c>
      <c r="O85">
        <v>-1.802</v>
      </c>
      <c r="P85" t="str">
        <f t="shared" si="3"/>
        <v>Kalimantan Barat</v>
      </c>
    </row>
    <row r="86" spans="1:16" x14ac:dyDescent="0.3">
      <c r="A86">
        <v>119</v>
      </c>
      <c r="B86" t="s">
        <v>277</v>
      </c>
      <c r="C86">
        <v>0</v>
      </c>
      <c r="D86" t="s">
        <v>52</v>
      </c>
      <c r="E86" t="s">
        <v>53</v>
      </c>
      <c r="F86" t="str">
        <f t="shared" si="2"/>
        <v>Oil</v>
      </c>
      <c r="G86" t="s">
        <v>29</v>
      </c>
      <c r="H86" t="s">
        <v>54</v>
      </c>
      <c r="I86" t="s">
        <v>6</v>
      </c>
      <c r="J86" t="s">
        <v>263</v>
      </c>
      <c r="K86" t="s">
        <v>8</v>
      </c>
      <c r="L86" t="s">
        <v>43</v>
      </c>
      <c r="M86">
        <v>4326</v>
      </c>
      <c r="N86">
        <v>110.563</v>
      </c>
      <c r="O86">
        <v>-1.516</v>
      </c>
      <c r="P86" t="str">
        <f t="shared" si="3"/>
        <v>Kalimantan Barat</v>
      </c>
    </row>
    <row r="87" spans="1:16" x14ac:dyDescent="0.3">
      <c r="A87">
        <v>120</v>
      </c>
      <c r="B87" t="s">
        <v>547</v>
      </c>
      <c r="C87">
        <v>3.5</v>
      </c>
      <c r="D87" t="s">
        <v>52</v>
      </c>
      <c r="E87" t="s">
        <v>53</v>
      </c>
      <c r="F87" t="str">
        <f t="shared" si="2"/>
        <v>Oil</v>
      </c>
      <c r="G87" t="s">
        <v>29</v>
      </c>
      <c r="H87" t="s">
        <v>54</v>
      </c>
      <c r="I87" t="s">
        <v>6</v>
      </c>
      <c r="J87" t="s">
        <v>205</v>
      </c>
      <c r="K87" t="s">
        <v>8</v>
      </c>
      <c r="L87" t="s">
        <v>43</v>
      </c>
      <c r="M87">
        <v>4326</v>
      </c>
      <c r="N87">
        <v>110.708</v>
      </c>
      <c r="O87">
        <v>-2.125</v>
      </c>
      <c r="P87" t="str">
        <f t="shared" si="3"/>
        <v>Kalimantan Barat</v>
      </c>
    </row>
    <row r="88" spans="1:16" x14ac:dyDescent="0.3">
      <c r="A88">
        <v>121</v>
      </c>
      <c r="B88" t="s">
        <v>271</v>
      </c>
      <c r="C88">
        <v>6</v>
      </c>
      <c r="D88" t="s">
        <v>52</v>
      </c>
      <c r="E88" t="s">
        <v>53</v>
      </c>
      <c r="F88" t="str">
        <f t="shared" si="2"/>
        <v>Oil</v>
      </c>
      <c r="G88" t="s">
        <v>29</v>
      </c>
      <c r="H88" t="s">
        <v>54</v>
      </c>
      <c r="I88" t="s">
        <v>6</v>
      </c>
      <c r="J88" t="s">
        <v>272</v>
      </c>
      <c r="K88" t="s">
        <v>8</v>
      </c>
      <c r="L88" t="s">
        <v>43</v>
      </c>
      <c r="M88">
        <v>4326</v>
      </c>
      <c r="N88">
        <v>110.572</v>
      </c>
      <c r="O88">
        <v>-1.5669999999999999</v>
      </c>
      <c r="P88" t="str">
        <f t="shared" si="3"/>
        <v>Kalimantan Barat</v>
      </c>
    </row>
    <row r="89" spans="1:16" x14ac:dyDescent="0.3">
      <c r="A89">
        <v>122</v>
      </c>
      <c r="B89" t="s">
        <v>548</v>
      </c>
      <c r="C89">
        <v>4.0949999999999998</v>
      </c>
      <c r="D89" t="s">
        <v>52</v>
      </c>
      <c r="E89" t="s">
        <v>53</v>
      </c>
      <c r="F89" t="str">
        <f t="shared" si="2"/>
        <v>Oil</v>
      </c>
      <c r="G89">
        <v>1977</v>
      </c>
      <c r="H89" t="s">
        <v>5</v>
      </c>
      <c r="I89" t="s">
        <v>6</v>
      </c>
      <c r="J89" t="s">
        <v>549</v>
      </c>
      <c r="K89" t="s">
        <v>8</v>
      </c>
      <c r="L89" t="s">
        <v>43</v>
      </c>
      <c r="M89">
        <v>4326</v>
      </c>
      <c r="N89">
        <v>109.29600000000001</v>
      </c>
      <c r="O89">
        <v>1.36</v>
      </c>
      <c r="P89" t="str">
        <f t="shared" si="3"/>
        <v>Kalimantan Barat</v>
      </c>
    </row>
    <row r="90" spans="1:16" x14ac:dyDescent="0.3">
      <c r="A90">
        <v>123</v>
      </c>
      <c r="B90" t="s">
        <v>550</v>
      </c>
      <c r="C90">
        <v>0.22500000000000001</v>
      </c>
      <c r="D90" t="s">
        <v>542</v>
      </c>
      <c r="E90" t="s">
        <v>4</v>
      </c>
      <c r="F90" t="str">
        <f t="shared" si="2"/>
        <v>Run_of_River</v>
      </c>
      <c r="G90">
        <v>2006</v>
      </c>
      <c r="H90" t="s">
        <v>5</v>
      </c>
      <c r="I90" t="s">
        <v>6</v>
      </c>
      <c r="J90" t="s">
        <v>551</v>
      </c>
      <c r="K90" t="s">
        <v>8</v>
      </c>
      <c r="L90" t="s">
        <v>43</v>
      </c>
      <c r="M90">
        <v>4326</v>
      </c>
      <c r="N90">
        <v>109.643</v>
      </c>
      <c r="O90">
        <v>1.62</v>
      </c>
      <c r="P90" t="str">
        <f t="shared" si="3"/>
        <v>Kalimantan Barat</v>
      </c>
    </row>
    <row r="91" spans="1:16" x14ac:dyDescent="0.3">
      <c r="A91">
        <v>124</v>
      </c>
      <c r="B91" t="s">
        <v>552</v>
      </c>
      <c r="C91">
        <v>0</v>
      </c>
      <c r="D91" t="s">
        <v>52</v>
      </c>
      <c r="E91" t="s">
        <v>53</v>
      </c>
      <c r="F91" t="str">
        <f t="shared" si="2"/>
        <v>Oil</v>
      </c>
      <c r="G91">
        <v>1986</v>
      </c>
      <c r="H91" t="s">
        <v>5</v>
      </c>
      <c r="I91" t="s">
        <v>6</v>
      </c>
      <c r="J91" t="s">
        <v>553</v>
      </c>
      <c r="K91" t="s">
        <v>8</v>
      </c>
      <c r="L91" t="s">
        <v>43</v>
      </c>
      <c r="M91">
        <v>4326</v>
      </c>
      <c r="N91">
        <v>109.04600000000001</v>
      </c>
      <c r="O91">
        <v>1.3120000000000001</v>
      </c>
      <c r="P91" t="str">
        <f t="shared" si="3"/>
        <v>Kalimantan Barat</v>
      </c>
    </row>
    <row r="92" spans="1:16" x14ac:dyDescent="0.3">
      <c r="A92">
        <v>125</v>
      </c>
      <c r="B92" t="s">
        <v>104</v>
      </c>
      <c r="C92">
        <v>0.5</v>
      </c>
      <c r="D92" t="s">
        <v>52</v>
      </c>
      <c r="E92" t="s">
        <v>53</v>
      </c>
      <c r="F92" t="str">
        <f t="shared" si="2"/>
        <v>Oil</v>
      </c>
      <c r="G92">
        <v>2003</v>
      </c>
      <c r="H92" t="s">
        <v>5</v>
      </c>
      <c r="I92" t="s">
        <v>6</v>
      </c>
      <c r="J92" t="s">
        <v>105</v>
      </c>
      <c r="K92" t="s">
        <v>8</v>
      </c>
      <c r="L92" t="s">
        <v>43</v>
      </c>
      <c r="M92">
        <v>4326</v>
      </c>
      <c r="N92">
        <v>109.477</v>
      </c>
      <c r="O92">
        <v>0.81899999999999995</v>
      </c>
      <c r="P92" t="str">
        <f t="shared" si="3"/>
        <v>Kalimantan Barat</v>
      </c>
    </row>
    <row r="93" spans="1:16" x14ac:dyDescent="0.3">
      <c r="A93">
        <v>126</v>
      </c>
      <c r="B93" t="s">
        <v>554</v>
      </c>
      <c r="C93">
        <v>1.5</v>
      </c>
      <c r="D93" t="s">
        <v>542</v>
      </c>
      <c r="E93" t="s">
        <v>4</v>
      </c>
      <c r="F93" t="str">
        <f t="shared" si="2"/>
        <v>Run_of_River</v>
      </c>
      <c r="G93">
        <v>2010</v>
      </c>
      <c r="H93" t="s">
        <v>5</v>
      </c>
      <c r="I93" t="s">
        <v>6</v>
      </c>
      <c r="J93" t="s">
        <v>555</v>
      </c>
      <c r="K93" t="s">
        <v>8</v>
      </c>
      <c r="L93" t="s">
        <v>43</v>
      </c>
      <c r="M93">
        <v>4326</v>
      </c>
      <c r="N93">
        <v>109.744</v>
      </c>
      <c r="O93">
        <v>1.1240000000000001</v>
      </c>
      <c r="P93" t="str">
        <f t="shared" si="3"/>
        <v>Kalimantan Barat</v>
      </c>
    </row>
    <row r="94" spans="1:16" x14ac:dyDescent="0.3">
      <c r="A94">
        <v>127</v>
      </c>
      <c r="B94" t="s">
        <v>124</v>
      </c>
      <c r="C94">
        <v>0.28000000000000003</v>
      </c>
      <c r="D94" t="s">
        <v>52</v>
      </c>
      <c r="E94" t="s">
        <v>53</v>
      </c>
      <c r="F94" t="str">
        <f t="shared" si="2"/>
        <v>Oil</v>
      </c>
      <c r="G94">
        <v>1996</v>
      </c>
      <c r="H94" t="s">
        <v>5</v>
      </c>
      <c r="I94" t="s">
        <v>6</v>
      </c>
      <c r="J94" t="s">
        <v>125</v>
      </c>
      <c r="K94" t="s">
        <v>8</v>
      </c>
      <c r="L94" t="s">
        <v>43</v>
      </c>
      <c r="M94">
        <v>4326</v>
      </c>
      <c r="N94">
        <v>110.057</v>
      </c>
      <c r="O94">
        <v>1.073</v>
      </c>
      <c r="P94" t="str">
        <f t="shared" si="3"/>
        <v>Kalimantan Barat</v>
      </c>
    </row>
    <row r="95" spans="1:16" x14ac:dyDescent="0.3">
      <c r="A95">
        <v>128</v>
      </c>
      <c r="B95" t="s">
        <v>556</v>
      </c>
      <c r="C95">
        <v>0.41199999999999998</v>
      </c>
      <c r="D95" t="s">
        <v>52</v>
      </c>
      <c r="E95" t="s">
        <v>53</v>
      </c>
      <c r="F95" t="str">
        <f t="shared" si="2"/>
        <v>Oil</v>
      </c>
      <c r="G95">
        <v>2001</v>
      </c>
      <c r="H95" t="s">
        <v>5</v>
      </c>
      <c r="I95" t="s">
        <v>6</v>
      </c>
      <c r="J95" t="s">
        <v>557</v>
      </c>
      <c r="K95" t="s">
        <v>8</v>
      </c>
      <c r="L95" t="s">
        <v>43</v>
      </c>
      <c r="M95">
        <v>4326</v>
      </c>
      <c r="N95">
        <v>108.712</v>
      </c>
      <c r="O95">
        <v>0.76</v>
      </c>
      <c r="P95" t="str">
        <f t="shared" si="3"/>
        <v>Kalimantan Barat</v>
      </c>
    </row>
    <row r="96" spans="1:16" x14ac:dyDescent="0.3">
      <c r="A96">
        <v>129</v>
      </c>
      <c r="B96" t="s">
        <v>62</v>
      </c>
      <c r="C96">
        <v>0.16</v>
      </c>
      <c r="D96" t="s">
        <v>52</v>
      </c>
      <c r="E96" t="s">
        <v>53</v>
      </c>
      <c r="F96" t="str">
        <f t="shared" si="2"/>
        <v>Oil</v>
      </c>
      <c r="G96" t="s">
        <v>29</v>
      </c>
      <c r="H96" t="s">
        <v>5</v>
      </c>
      <c r="I96" t="s">
        <v>6</v>
      </c>
      <c r="J96" t="s">
        <v>63</v>
      </c>
      <c r="K96" t="s">
        <v>8</v>
      </c>
      <c r="L96" t="s">
        <v>43</v>
      </c>
      <c r="M96">
        <v>4326</v>
      </c>
      <c r="N96">
        <v>108.98</v>
      </c>
      <c r="O96">
        <v>0.91200000000000003</v>
      </c>
      <c r="P96" t="str">
        <f t="shared" si="3"/>
        <v>Kalimantan Barat</v>
      </c>
    </row>
    <row r="97" spans="1:16" x14ac:dyDescent="0.3">
      <c r="A97">
        <v>130</v>
      </c>
      <c r="B97" t="s">
        <v>370</v>
      </c>
      <c r="C97">
        <v>0.08</v>
      </c>
      <c r="D97" t="s">
        <v>355</v>
      </c>
      <c r="E97" t="s">
        <v>356</v>
      </c>
      <c r="F97" t="str">
        <f t="shared" si="2"/>
        <v>Solar</v>
      </c>
      <c r="G97">
        <v>2012</v>
      </c>
      <c r="H97" t="s">
        <v>5</v>
      </c>
      <c r="I97" t="s">
        <v>6</v>
      </c>
      <c r="J97" t="s">
        <v>371</v>
      </c>
      <c r="K97" t="s">
        <v>8</v>
      </c>
      <c r="L97" t="s">
        <v>43</v>
      </c>
      <c r="M97">
        <v>4326</v>
      </c>
      <c r="N97">
        <v>109.59699999999999</v>
      </c>
      <c r="O97">
        <v>2.0070000000000001</v>
      </c>
      <c r="P97" t="str">
        <f t="shared" si="3"/>
        <v>Kalimantan Barat</v>
      </c>
    </row>
    <row r="98" spans="1:16" x14ac:dyDescent="0.3">
      <c r="A98">
        <v>131</v>
      </c>
      <c r="B98" t="s">
        <v>368</v>
      </c>
      <c r="C98">
        <v>0.04</v>
      </c>
      <c r="D98" t="s">
        <v>355</v>
      </c>
      <c r="E98" t="s">
        <v>356</v>
      </c>
      <c r="F98" t="str">
        <f t="shared" si="2"/>
        <v>Solar</v>
      </c>
      <c r="G98">
        <v>2013</v>
      </c>
      <c r="H98" t="s">
        <v>5</v>
      </c>
      <c r="I98" t="s">
        <v>6</v>
      </c>
      <c r="J98" t="s">
        <v>369</v>
      </c>
      <c r="K98" t="s">
        <v>8</v>
      </c>
      <c r="L98" t="s">
        <v>43</v>
      </c>
      <c r="M98">
        <v>4326</v>
      </c>
      <c r="N98">
        <v>110.071</v>
      </c>
      <c r="O98">
        <v>1.252</v>
      </c>
      <c r="P98" t="str">
        <f t="shared" si="3"/>
        <v>Kalimantan Barat</v>
      </c>
    </row>
    <row r="99" spans="1:16" x14ac:dyDescent="0.3">
      <c r="A99">
        <v>132</v>
      </c>
      <c r="B99" t="s">
        <v>558</v>
      </c>
      <c r="C99">
        <v>0.75</v>
      </c>
      <c r="D99" t="s">
        <v>52</v>
      </c>
      <c r="E99" t="s">
        <v>53</v>
      </c>
      <c r="F99" t="str">
        <f t="shared" si="2"/>
        <v>Oil</v>
      </c>
      <c r="G99">
        <v>2015</v>
      </c>
      <c r="H99" t="s">
        <v>5</v>
      </c>
      <c r="I99" t="s">
        <v>6</v>
      </c>
      <c r="J99" t="s">
        <v>371</v>
      </c>
      <c r="K99" t="s">
        <v>8</v>
      </c>
      <c r="L99" t="s">
        <v>43</v>
      </c>
      <c r="M99">
        <v>4326</v>
      </c>
      <c r="N99">
        <v>109.602</v>
      </c>
      <c r="O99">
        <v>1.9970000000000001</v>
      </c>
      <c r="P99" t="str">
        <f t="shared" si="3"/>
        <v>Kalimantan Barat</v>
      </c>
    </row>
    <row r="100" spans="1:16" x14ac:dyDescent="0.3">
      <c r="A100">
        <v>133</v>
      </c>
      <c r="B100" t="s">
        <v>559</v>
      </c>
      <c r="C100">
        <v>0.8</v>
      </c>
      <c r="D100" t="s">
        <v>542</v>
      </c>
      <c r="E100" t="s">
        <v>4</v>
      </c>
      <c r="F100" t="str">
        <f t="shared" si="2"/>
        <v>Run_of_River</v>
      </c>
      <c r="G100" t="s">
        <v>29</v>
      </c>
      <c r="H100" t="s">
        <v>47</v>
      </c>
      <c r="I100" t="s">
        <v>6</v>
      </c>
      <c r="J100" t="s">
        <v>560</v>
      </c>
      <c r="K100" t="s">
        <v>8</v>
      </c>
      <c r="L100" t="s">
        <v>43</v>
      </c>
      <c r="M100">
        <v>4326</v>
      </c>
      <c r="N100">
        <v>109.68</v>
      </c>
      <c r="O100">
        <v>1.609</v>
      </c>
      <c r="P100" t="str">
        <f t="shared" si="3"/>
        <v>Kalimantan Barat</v>
      </c>
    </row>
    <row r="101" spans="1:16" x14ac:dyDescent="0.3">
      <c r="A101">
        <v>134</v>
      </c>
      <c r="B101" t="s">
        <v>561</v>
      </c>
      <c r="C101">
        <v>0.44</v>
      </c>
      <c r="D101" t="s">
        <v>52</v>
      </c>
      <c r="E101" t="s">
        <v>53</v>
      </c>
      <c r="F101" t="str">
        <f t="shared" si="2"/>
        <v>Oil</v>
      </c>
      <c r="G101">
        <v>1997</v>
      </c>
      <c r="H101" t="s">
        <v>5</v>
      </c>
      <c r="I101" t="s">
        <v>6</v>
      </c>
      <c r="J101" t="s">
        <v>359</v>
      </c>
      <c r="K101" t="s">
        <v>8</v>
      </c>
      <c r="L101" t="s">
        <v>43</v>
      </c>
      <c r="M101">
        <v>4326</v>
      </c>
      <c r="N101">
        <v>109.85899999999999</v>
      </c>
      <c r="O101">
        <v>-0.26800000000000002</v>
      </c>
      <c r="P101" t="str">
        <f t="shared" si="3"/>
        <v>Kalimantan Barat</v>
      </c>
    </row>
    <row r="102" spans="1:16" x14ac:dyDescent="0.3">
      <c r="A102">
        <v>135</v>
      </c>
      <c r="B102" t="s">
        <v>358</v>
      </c>
      <c r="C102">
        <v>0.06</v>
      </c>
      <c r="D102" t="s">
        <v>355</v>
      </c>
      <c r="E102" t="s">
        <v>356</v>
      </c>
      <c r="F102" t="str">
        <f t="shared" si="2"/>
        <v>Solar</v>
      </c>
      <c r="G102" t="s">
        <v>29</v>
      </c>
      <c r="H102" t="s">
        <v>5</v>
      </c>
      <c r="I102" t="s">
        <v>6</v>
      </c>
      <c r="J102" t="s">
        <v>359</v>
      </c>
      <c r="K102" t="s">
        <v>8</v>
      </c>
      <c r="L102" t="s">
        <v>43</v>
      </c>
      <c r="M102">
        <v>4326</v>
      </c>
      <c r="N102">
        <v>109.85899999999999</v>
      </c>
      <c r="O102">
        <v>-0.26800000000000002</v>
      </c>
      <c r="P102" t="str">
        <f t="shared" si="3"/>
        <v>Kalimantan Barat</v>
      </c>
    </row>
    <row r="103" spans="1:16" x14ac:dyDescent="0.3">
      <c r="A103">
        <v>136</v>
      </c>
      <c r="B103" t="s">
        <v>562</v>
      </c>
      <c r="C103">
        <v>0.77</v>
      </c>
      <c r="D103" t="s">
        <v>52</v>
      </c>
      <c r="E103" t="s">
        <v>53</v>
      </c>
      <c r="F103" t="str">
        <f t="shared" si="2"/>
        <v>Oil</v>
      </c>
      <c r="G103">
        <v>1999</v>
      </c>
      <c r="H103" t="s">
        <v>5</v>
      </c>
      <c r="I103" t="s">
        <v>6</v>
      </c>
      <c r="J103" t="s">
        <v>563</v>
      </c>
      <c r="K103" t="s">
        <v>8</v>
      </c>
      <c r="L103" t="s">
        <v>43</v>
      </c>
      <c r="M103">
        <v>4326</v>
      </c>
      <c r="N103">
        <v>109.148</v>
      </c>
      <c r="O103">
        <v>-0.108</v>
      </c>
      <c r="P103" t="str">
        <f t="shared" si="3"/>
        <v>Kalimantan Barat</v>
      </c>
    </row>
    <row r="104" spans="1:16" x14ac:dyDescent="0.3">
      <c r="A104">
        <v>137</v>
      </c>
      <c r="B104" t="s">
        <v>564</v>
      </c>
      <c r="C104">
        <v>0.5</v>
      </c>
      <c r="D104" t="s">
        <v>52</v>
      </c>
      <c r="E104" t="s">
        <v>53</v>
      </c>
      <c r="F104" t="str">
        <f t="shared" si="2"/>
        <v>Oil</v>
      </c>
      <c r="G104">
        <v>2014</v>
      </c>
      <c r="H104" t="s">
        <v>5</v>
      </c>
      <c r="I104" t="s">
        <v>6</v>
      </c>
      <c r="J104" t="s">
        <v>565</v>
      </c>
      <c r="K104" t="s">
        <v>8</v>
      </c>
      <c r="L104" t="s">
        <v>43</v>
      </c>
      <c r="M104">
        <v>4326</v>
      </c>
      <c r="N104">
        <v>109.078</v>
      </c>
      <c r="O104">
        <v>-0.222</v>
      </c>
      <c r="P104" t="str">
        <f t="shared" si="3"/>
        <v>Kalimantan Barat</v>
      </c>
    </row>
    <row r="105" spans="1:16" x14ac:dyDescent="0.3">
      <c r="A105">
        <v>138</v>
      </c>
      <c r="B105" t="s">
        <v>264</v>
      </c>
      <c r="C105">
        <v>1.72</v>
      </c>
      <c r="D105" t="s">
        <v>52</v>
      </c>
      <c r="E105" t="s">
        <v>53</v>
      </c>
      <c r="F105" t="str">
        <f t="shared" si="2"/>
        <v>Oil</v>
      </c>
      <c r="G105" t="s">
        <v>29</v>
      </c>
      <c r="H105" t="s">
        <v>5</v>
      </c>
      <c r="I105" t="s">
        <v>6</v>
      </c>
      <c r="J105" t="s">
        <v>265</v>
      </c>
      <c r="K105" t="s">
        <v>8</v>
      </c>
      <c r="L105" t="s">
        <v>43</v>
      </c>
      <c r="M105">
        <v>4326</v>
      </c>
      <c r="N105">
        <v>109.864</v>
      </c>
      <c r="O105">
        <v>0.38600000000000001</v>
      </c>
      <c r="P105" t="str">
        <f t="shared" si="3"/>
        <v>Kalimantan Barat</v>
      </c>
    </row>
    <row r="106" spans="1:16" x14ac:dyDescent="0.3">
      <c r="A106">
        <v>139</v>
      </c>
      <c r="B106" t="s">
        <v>566</v>
      </c>
      <c r="C106">
        <v>3.375</v>
      </c>
      <c r="D106" t="s">
        <v>52</v>
      </c>
      <c r="E106" t="s">
        <v>53</v>
      </c>
      <c r="F106" t="str">
        <f t="shared" si="2"/>
        <v>Oil</v>
      </c>
      <c r="G106" t="s">
        <v>29</v>
      </c>
      <c r="H106" t="s">
        <v>5</v>
      </c>
      <c r="I106" t="s">
        <v>6</v>
      </c>
      <c r="J106" t="s">
        <v>567</v>
      </c>
      <c r="K106" t="s">
        <v>8</v>
      </c>
      <c r="L106" t="s">
        <v>43</v>
      </c>
      <c r="M106">
        <v>4326</v>
      </c>
      <c r="N106">
        <v>109.27200000000001</v>
      </c>
      <c r="O106">
        <v>0.68200000000000005</v>
      </c>
      <c r="P106" t="str">
        <f t="shared" si="3"/>
        <v>Kalimantan Barat</v>
      </c>
    </row>
    <row r="107" spans="1:16" x14ac:dyDescent="0.3">
      <c r="A107">
        <v>140</v>
      </c>
      <c r="B107" t="s">
        <v>91</v>
      </c>
      <c r="C107">
        <v>0.57599999999999996</v>
      </c>
      <c r="D107" t="s">
        <v>52</v>
      </c>
      <c r="E107" t="s">
        <v>53</v>
      </c>
      <c r="F107" t="str">
        <f t="shared" si="2"/>
        <v>Oil</v>
      </c>
      <c r="G107" t="s">
        <v>29</v>
      </c>
      <c r="H107" t="s">
        <v>5</v>
      </c>
      <c r="I107" t="s">
        <v>6</v>
      </c>
      <c r="J107" t="s">
        <v>92</v>
      </c>
      <c r="K107" t="s">
        <v>8</v>
      </c>
      <c r="L107" t="s">
        <v>43</v>
      </c>
      <c r="M107">
        <v>4326</v>
      </c>
      <c r="N107">
        <v>109.53700000000001</v>
      </c>
      <c r="O107">
        <v>0.749</v>
      </c>
      <c r="P107" t="str">
        <f t="shared" si="3"/>
        <v>Kalimantan Barat</v>
      </c>
    </row>
    <row r="108" spans="1:16" x14ac:dyDescent="0.3">
      <c r="A108">
        <v>141</v>
      </c>
      <c r="B108" t="s">
        <v>44</v>
      </c>
      <c r="C108">
        <v>5</v>
      </c>
      <c r="D108" t="s">
        <v>27</v>
      </c>
      <c r="E108" t="s">
        <v>41</v>
      </c>
      <c r="F108" t="str">
        <f t="shared" si="2"/>
        <v>Biomass</v>
      </c>
      <c r="G108" t="s">
        <v>29</v>
      </c>
      <c r="H108" t="s">
        <v>11</v>
      </c>
      <c r="I108" t="s">
        <v>6</v>
      </c>
      <c r="J108" t="s">
        <v>45</v>
      </c>
      <c r="K108" t="s">
        <v>8</v>
      </c>
      <c r="L108" t="s">
        <v>43</v>
      </c>
      <c r="M108">
        <v>4326</v>
      </c>
      <c r="N108">
        <v>109.447</v>
      </c>
      <c r="O108">
        <v>-0.17899999999999999</v>
      </c>
      <c r="P108" t="str">
        <f t="shared" si="3"/>
        <v>Kalimantan Barat</v>
      </c>
    </row>
    <row r="109" spans="1:16" x14ac:dyDescent="0.3">
      <c r="A109">
        <v>142</v>
      </c>
      <c r="B109" t="s">
        <v>568</v>
      </c>
      <c r="C109">
        <v>0</v>
      </c>
      <c r="D109" t="s">
        <v>52</v>
      </c>
      <c r="E109" t="s">
        <v>53</v>
      </c>
      <c r="F109" t="str">
        <f t="shared" si="2"/>
        <v>Oil</v>
      </c>
      <c r="G109" t="s">
        <v>29</v>
      </c>
      <c r="H109" t="s">
        <v>54</v>
      </c>
      <c r="I109" t="s">
        <v>6</v>
      </c>
      <c r="J109" t="s">
        <v>265</v>
      </c>
      <c r="K109" t="s">
        <v>8</v>
      </c>
      <c r="L109" t="s">
        <v>43</v>
      </c>
      <c r="M109">
        <v>4326</v>
      </c>
      <c r="N109">
        <v>109.864</v>
      </c>
      <c r="O109">
        <v>0.38600000000000001</v>
      </c>
      <c r="P109" t="str">
        <f t="shared" si="3"/>
        <v>Kalimantan Barat</v>
      </c>
    </row>
    <row r="110" spans="1:16" x14ac:dyDescent="0.3">
      <c r="A110">
        <v>143</v>
      </c>
      <c r="B110" t="s">
        <v>569</v>
      </c>
      <c r="C110">
        <v>6</v>
      </c>
      <c r="D110" t="s">
        <v>52</v>
      </c>
      <c r="E110" t="s">
        <v>53</v>
      </c>
      <c r="F110" t="str">
        <f t="shared" si="2"/>
        <v>Oil</v>
      </c>
      <c r="G110">
        <v>1996</v>
      </c>
      <c r="H110" t="s">
        <v>5</v>
      </c>
      <c r="I110" t="s">
        <v>6</v>
      </c>
      <c r="J110" t="s">
        <v>570</v>
      </c>
      <c r="K110" t="s">
        <v>8</v>
      </c>
      <c r="L110" t="s">
        <v>43</v>
      </c>
      <c r="M110">
        <v>4326</v>
      </c>
      <c r="N110">
        <v>110.56</v>
      </c>
      <c r="O110">
        <v>0.13500000000000001</v>
      </c>
      <c r="P110" t="str">
        <f t="shared" si="3"/>
        <v>Kalimantan Barat</v>
      </c>
    </row>
    <row r="111" spans="1:16" x14ac:dyDescent="0.3">
      <c r="A111">
        <v>144</v>
      </c>
      <c r="B111" t="s">
        <v>571</v>
      </c>
      <c r="C111">
        <v>0.36799999999999999</v>
      </c>
      <c r="D111" t="s">
        <v>52</v>
      </c>
      <c r="E111" t="s">
        <v>53</v>
      </c>
      <c r="F111" t="str">
        <f t="shared" si="2"/>
        <v>Oil</v>
      </c>
      <c r="G111">
        <v>1989</v>
      </c>
      <c r="H111" t="s">
        <v>5</v>
      </c>
      <c r="I111" t="s">
        <v>6</v>
      </c>
      <c r="J111" t="s">
        <v>572</v>
      </c>
      <c r="K111" t="s">
        <v>8</v>
      </c>
      <c r="L111" t="s">
        <v>43</v>
      </c>
      <c r="M111">
        <v>4326</v>
      </c>
      <c r="N111">
        <v>110.104</v>
      </c>
      <c r="O111">
        <v>-0.23</v>
      </c>
      <c r="P111" t="str">
        <f t="shared" si="3"/>
        <v>Kalimantan Barat</v>
      </c>
    </row>
    <row r="112" spans="1:16" x14ac:dyDescent="0.3">
      <c r="A112">
        <v>145</v>
      </c>
      <c r="B112" t="s">
        <v>192</v>
      </c>
      <c r="C112">
        <v>1.5740000000000001</v>
      </c>
      <c r="D112" t="s">
        <v>52</v>
      </c>
      <c r="E112" t="s">
        <v>53</v>
      </c>
      <c r="F112" t="str">
        <f t="shared" si="2"/>
        <v>Oil</v>
      </c>
      <c r="G112">
        <v>1993</v>
      </c>
      <c r="H112" t="s">
        <v>5</v>
      </c>
      <c r="I112" t="s">
        <v>6</v>
      </c>
      <c r="J112" t="s">
        <v>193</v>
      </c>
      <c r="K112" t="s">
        <v>8</v>
      </c>
      <c r="L112" t="s">
        <v>43</v>
      </c>
      <c r="M112">
        <v>4326</v>
      </c>
      <c r="N112">
        <v>110.38200000000001</v>
      </c>
      <c r="O112">
        <v>0.106</v>
      </c>
      <c r="P112" t="str">
        <f t="shared" si="3"/>
        <v>Kalimantan Barat</v>
      </c>
    </row>
    <row r="113" spans="1:16" x14ac:dyDescent="0.3">
      <c r="A113">
        <v>146</v>
      </c>
      <c r="B113" t="s">
        <v>81</v>
      </c>
      <c r="C113">
        <v>4.6900000000000004</v>
      </c>
      <c r="D113" t="s">
        <v>52</v>
      </c>
      <c r="E113" t="s">
        <v>53</v>
      </c>
      <c r="F113" t="str">
        <f t="shared" si="2"/>
        <v>Oil</v>
      </c>
      <c r="G113">
        <v>1995</v>
      </c>
      <c r="H113" t="s">
        <v>5</v>
      </c>
      <c r="I113" t="s">
        <v>6</v>
      </c>
      <c r="J113" t="s">
        <v>82</v>
      </c>
      <c r="K113" t="s">
        <v>8</v>
      </c>
      <c r="L113" t="s">
        <v>43</v>
      </c>
      <c r="M113">
        <v>4326</v>
      </c>
      <c r="N113">
        <v>110.828</v>
      </c>
      <c r="O113">
        <v>0.435</v>
      </c>
      <c r="P113" t="str">
        <f t="shared" si="3"/>
        <v>Kalimantan Barat</v>
      </c>
    </row>
    <row r="114" spans="1:16" x14ac:dyDescent="0.3">
      <c r="A114">
        <v>147</v>
      </c>
      <c r="B114" t="s">
        <v>573</v>
      </c>
      <c r="C114">
        <v>2.3450000000000002</v>
      </c>
      <c r="D114" t="s">
        <v>52</v>
      </c>
      <c r="E114" t="s">
        <v>53</v>
      </c>
      <c r="F114" t="str">
        <f t="shared" si="2"/>
        <v>Oil</v>
      </c>
      <c r="G114">
        <v>1997</v>
      </c>
      <c r="H114" t="s">
        <v>5</v>
      </c>
      <c r="I114" t="s">
        <v>6</v>
      </c>
      <c r="J114" t="s">
        <v>574</v>
      </c>
      <c r="K114" t="s">
        <v>8</v>
      </c>
      <c r="L114" t="s">
        <v>43</v>
      </c>
      <c r="M114">
        <v>4326</v>
      </c>
      <c r="N114">
        <v>110.89</v>
      </c>
      <c r="O114">
        <v>2.1000000000000001E-2</v>
      </c>
      <c r="P114" t="str">
        <f t="shared" si="3"/>
        <v>Kalimantan Barat</v>
      </c>
    </row>
    <row r="115" spans="1:16" x14ac:dyDescent="0.3">
      <c r="A115">
        <v>148</v>
      </c>
      <c r="B115" t="s">
        <v>100</v>
      </c>
      <c r="C115">
        <v>3.3</v>
      </c>
      <c r="D115" t="s">
        <v>52</v>
      </c>
      <c r="E115" t="s">
        <v>53</v>
      </c>
      <c r="F115" t="str">
        <f t="shared" si="2"/>
        <v>Oil</v>
      </c>
      <c r="G115">
        <v>1997</v>
      </c>
      <c r="H115" t="s">
        <v>5</v>
      </c>
      <c r="I115" t="s">
        <v>6</v>
      </c>
      <c r="J115" t="s">
        <v>101</v>
      </c>
      <c r="K115" t="s">
        <v>8</v>
      </c>
      <c r="L115" t="s">
        <v>43</v>
      </c>
      <c r="M115">
        <v>4326</v>
      </c>
      <c r="N115">
        <v>111.24</v>
      </c>
      <c r="O115">
        <v>0.13100000000000001</v>
      </c>
      <c r="P115" t="str">
        <f t="shared" si="3"/>
        <v>Kalimantan Barat</v>
      </c>
    </row>
    <row r="116" spans="1:16" x14ac:dyDescent="0.3">
      <c r="A116">
        <v>149</v>
      </c>
      <c r="B116" t="s">
        <v>575</v>
      </c>
      <c r="C116">
        <v>0</v>
      </c>
      <c r="D116" t="s">
        <v>52</v>
      </c>
      <c r="E116" t="s">
        <v>53</v>
      </c>
      <c r="F116" t="str">
        <f t="shared" si="2"/>
        <v>Oil</v>
      </c>
      <c r="G116">
        <v>1987</v>
      </c>
      <c r="H116" t="s">
        <v>5</v>
      </c>
      <c r="I116" t="s">
        <v>6</v>
      </c>
      <c r="J116" t="s">
        <v>576</v>
      </c>
      <c r="K116" t="s">
        <v>8</v>
      </c>
      <c r="L116" t="s">
        <v>43</v>
      </c>
      <c r="M116">
        <v>4326</v>
      </c>
      <c r="N116">
        <v>111.152</v>
      </c>
      <c r="O116">
        <v>0.106</v>
      </c>
      <c r="P116" t="str">
        <f t="shared" si="3"/>
        <v>Kalimantan Barat</v>
      </c>
    </row>
    <row r="117" spans="1:16" x14ac:dyDescent="0.3">
      <c r="A117">
        <v>150</v>
      </c>
      <c r="B117" t="s">
        <v>85</v>
      </c>
      <c r="C117">
        <v>0.996</v>
      </c>
      <c r="D117" t="s">
        <v>52</v>
      </c>
      <c r="E117" t="s">
        <v>53</v>
      </c>
      <c r="F117" t="str">
        <f t="shared" si="2"/>
        <v>Oil</v>
      </c>
      <c r="G117">
        <v>1980</v>
      </c>
      <c r="H117" t="s">
        <v>5</v>
      </c>
      <c r="I117" t="s">
        <v>6</v>
      </c>
      <c r="J117" t="s">
        <v>86</v>
      </c>
      <c r="K117" t="s">
        <v>8</v>
      </c>
      <c r="L117" t="s">
        <v>43</v>
      </c>
      <c r="M117">
        <v>4326</v>
      </c>
      <c r="N117">
        <v>111.206</v>
      </c>
      <c r="O117">
        <v>0.442</v>
      </c>
      <c r="P117" t="str">
        <f t="shared" si="3"/>
        <v>Kalimantan Barat</v>
      </c>
    </row>
    <row r="118" spans="1:16" x14ac:dyDescent="0.3">
      <c r="A118">
        <v>151</v>
      </c>
      <c r="B118" t="s">
        <v>215</v>
      </c>
      <c r="C118">
        <v>12.21</v>
      </c>
      <c r="D118" t="s">
        <v>52</v>
      </c>
      <c r="E118" t="s">
        <v>53</v>
      </c>
      <c r="F118" t="str">
        <f t="shared" si="2"/>
        <v>Oil</v>
      </c>
      <c r="G118">
        <v>1986</v>
      </c>
      <c r="H118" t="s">
        <v>5</v>
      </c>
      <c r="I118" t="s">
        <v>6</v>
      </c>
      <c r="J118" t="s">
        <v>216</v>
      </c>
      <c r="K118" t="s">
        <v>8</v>
      </c>
      <c r="L118" t="s">
        <v>43</v>
      </c>
      <c r="M118">
        <v>4326</v>
      </c>
      <c r="N118">
        <v>111.511</v>
      </c>
      <c r="O118">
        <v>8.5999999999999993E-2</v>
      </c>
      <c r="P118" t="str">
        <f t="shared" si="3"/>
        <v>Kalimantan Barat</v>
      </c>
    </row>
    <row r="119" spans="1:16" x14ac:dyDescent="0.3">
      <c r="A119">
        <v>152</v>
      </c>
      <c r="B119" t="s">
        <v>260</v>
      </c>
      <c r="C119">
        <v>0.748</v>
      </c>
      <c r="D119" t="s">
        <v>52</v>
      </c>
      <c r="E119" t="s">
        <v>53</v>
      </c>
      <c r="F119" t="str">
        <f t="shared" si="2"/>
        <v>Oil</v>
      </c>
      <c r="G119">
        <v>1979</v>
      </c>
      <c r="H119" t="s">
        <v>5</v>
      </c>
      <c r="I119" t="s">
        <v>6</v>
      </c>
      <c r="J119" t="s">
        <v>261</v>
      </c>
      <c r="K119" t="s">
        <v>8</v>
      </c>
      <c r="L119" t="s">
        <v>43</v>
      </c>
      <c r="M119">
        <v>4326</v>
      </c>
      <c r="N119">
        <v>111.788</v>
      </c>
      <c r="O119">
        <v>0.34300000000000003</v>
      </c>
      <c r="P119" t="str">
        <f t="shared" si="3"/>
        <v>Kalimantan Barat</v>
      </c>
    </row>
    <row r="120" spans="1:16" x14ac:dyDescent="0.3">
      <c r="A120">
        <v>153</v>
      </c>
      <c r="B120" t="s">
        <v>577</v>
      </c>
      <c r="C120">
        <v>0.48799999999999999</v>
      </c>
      <c r="D120" t="s">
        <v>52</v>
      </c>
      <c r="E120" t="s">
        <v>53</v>
      </c>
      <c r="F120" t="str">
        <f t="shared" si="2"/>
        <v>Oil</v>
      </c>
      <c r="G120">
        <v>1987</v>
      </c>
      <c r="H120" t="s">
        <v>5</v>
      </c>
      <c r="I120" t="s">
        <v>6</v>
      </c>
      <c r="J120" t="s">
        <v>578</v>
      </c>
      <c r="K120" t="s">
        <v>8</v>
      </c>
      <c r="L120" t="s">
        <v>43</v>
      </c>
      <c r="M120">
        <v>4326</v>
      </c>
      <c r="N120">
        <v>111.032</v>
      </c>
      <c r="O120">
        <v>0.90800000000000003</v>
      </c>
      <c r="P120" t="str">
        <f t="shared" si="3"/>
        <v>Kalimantan Barat</v>
      </c>
    </row>
    <row r="121" spans="1:16" x14ac:dyDescent="0.3">
      <c r="A121">
        <v>154</v>
      </c>
      <c r="B121" t="s">
        <v>256</v>
      </c>
      <c r="C121">
        <v>0.6</v>
      </c>
      <c r="D121" t="s">
        <v>52</v>
      </c>
      <c r="E121" t="s">
        <v>53</v>
      </c>
      <c r="F121" t="str">
        <f t="shared" si="2"/>
        <v>Oil</v>
      </c>
      <c r="G121">
        <v>2011</v>
      </c>
      <c r="H121" t="s">
        <v>5</v>
      </c>
      <c r="I121" t="s">
        <v>6</v>
      </c>
      <c r="J121" t="s">
        <v>257</v>
      </c>
      <c r="K121" t="s">
        <v>8</v>
      </c>
      <c r="L121" t="s">
        <v>43</v>
      </c>
      <c r="M121">
        <v>4326</v>
      </c>
      <c r="N121">
        <v>111.517</v>
      </c>
      <c r="O121">
        <v>0.68799999999999994</v>
      </c>
      <c r="P121" t="str">
        <f t="shared" si="3"/>
        <v>Kalimantan Barat</v>
      </c>
    </row>
    <row r="122" spans="1:16" x14ac:dyDescent="0.3">
      <c r="A122">
        <v>155</v>
      </c>
      <c r="B122" t="s">
        <v>181</v>
      </c>
      <c r="C122">
        <v>0.21299999999999999</v>
      </c>
      <c r="D122" t="s">
        <v>52</v>
      </c>
      <c r="E122" t="s">
        <v>53</v>
      </c>
      <c r="F122" t="str">
        <f t="shared" si="2"/>
        <v>Oil</v>
      </c>
      <c r="G122">
        <v>1993</v>
      </c>
      <c r="H122" t="s">
        <v>5</v>
      </c>
      <c r="I122" t="s">
        <v>6</v>
      </c>
      <c r="J122" t="s">
        <v>182</v>
      </c>
      <c r="K122" t="s">
        <v>8</v>
      </c>
      <c r="L122" t="s">
        <v>43</v>
      </c>
      <c r="M122">
        <v>4326</v>
      </c>
      <c r="N122">
        <v>111.62</v>
      </c>
      <c r="O122">
        <v>0.35699999999999998</v>
      </c>
      <c r="P122" t="str">
        <f t="shared" si="3"/>
        <v>Kalimantan Barat</v>
      </c>
    </row>
    <row r="123" spans="1:16" x14ac:dyDescent="0.3">
      <c r="A123">
        <v>156</v>
      </c>
      <c r="B123" t="s">
        <v>579</v>
      </c>
      <c r="C123">
        <v>0.36</v>
      </c>
      <c r="D123" t="s">
        <v>52</v>
      </c>
      <c r="E123" t="s">
        <v>53</v>
      </c>
      <c r="F123" t="str">
        <f t="shared" si="2"/>
        <v>Oil</v>
      </c>
      <c r="G123">
        <v>1997</v>
      </c>
      <c r="H123" t="s">
        <v>5</v>
      </c>
      <c r="I123" t="s">
        <v>6</v>
      </c>
      <c r="J123" t="s">
        <v>580</v>
      </c>
      <c r="K123" t="s">
        <v>8</v>
      </c>
      <c r="L123" t="s">
        <v>43</v>
      </c>
      <c r="M123">
        <v>4326</v>
      </c>
      <c r="N123">
        <v>112.184</v>
      </c>
      <c r="O123">
        <v>0.252</v>
      </c>
      <c r="P123" t="str">
        <f t="shared" si="3"/>
        <v>Kalimantan Barat</v>
      </c>
    </row>
    <row r="124" spans="1:16" x14ac:dyDescent="0.3">
      <c r="A124">
        <v>157</v>
      </c>
      <c r="B124" t="s">
        <v>297</v>
      </c>
      <c r="C124">
        <v>0.505</v>
      </c>
      <c r="D124" t="s">
        <v>52</v>
      </c>
      <c r="E124" t="s">
        <v>53</v>
      </c>
      <c r="F124" t="str">
        <f t="shared" si="2"/>
        <v>Oil</v>
      </c>
      <c r="G124">
        <v>1997</v>
      </c>
      <c r="H124" t="s">
        <v>5</v>
      </c>
      <c r="I124" t="s">
        <v>6</v>
      </c>
      <c r="J124" t="s">
        <v>298</v>
      </c>
      <c r="K124" t="s">
        <v>8</v>
      </c>
      <c r="L124" t="s">
        <v>43</v>
      </c>
      <c r="M124">
        <v>4326</v>
      </c>
      <c r="N124">
        <v>111.08199999999999</v>
      </c>
      <c r="O124">
        <v>0.33300000000000002</v>
      </c>
      <c r="P124" t="str">
        <f t="shared" si="3"/>
        <v>Kalimantan Barat</v>
      </c>
    </row>
    <row r="125" spans="1:16" x14ac:dyDescent="0.3">
      <c r="A125">
        <v>158</v>
      </c>
      <c r="B125" t="s">
        <v>254</v>
      </c>
      <c r="C125">
        <v>0.218</v>
      </c>
      <c r="D125" t="s">
        <v>52</v>
      </c>
      <c r="E125" t="s">
        <v>53</v>
      </c>
      <c r="F125" t="str">
        <f t="shared" si="2"/>
        <v>Oil</v>
      </c>
      <c r="G125">
        <v>1987</v>
      </c>
      <c r="H125" t="s">
        <v>5</v>
      </c>
      <c r="I125" t="s">
        <v>6</v>
      </c>
      <c r="J125" t="s">
        <v>255</v>
      </c>
      <c r="K125" t="s">
        <v>8</v>
      </c>
      <c r="L125" t="s">
        <v>43</v>
      </c>
      <c r="M125">
        <v>4326</v>
      </c>
      <c r="N125">
        <v>111.64400000000001</v>
      </c>
      <c r="O125">
        <v>0.218</v>
      </c>
      <c r="P125" t="str">
        <f t="shared" si="3"/>
        <v>Kalimantan Barat</v>
      </c>
    </row>
    <row r="126" spans="1:16" x14ac:dyDescent="0.3">
      <c r="A126">
        <v>159</v>
      </c>
      <c r="B126" t="s">
        <v>293</v>
      </c>
      <c r="C126">
        <v>0.57599999999999996</v>
      </c>
      <c r="D126" t="s">
        <v>52</v>
      </c>
      <c r="E126" t="s">
        <v>53</v>
      </c>
      <c r="F126" t="str">
        <f t="shared" si="2"/>
        <v>Oil</v>
      </c>
      <c r="G126">
        <v>2012</v>
      </c>
      <c r="H126" t="s">
        <v>5</v>
      </c>
      <c r="I126" t="s">
        <v>6</v>
      </c>
      <c r="J126" t="s">
        <v>283</v>
      </c>
      <c r="K126" t="s">
        <v>8</v>
      </c>
      <c r="L126" t="s">
        <v>43</v>
      </c>
      <c r="M126">
        <v>4326</v>
      </c>
      <c r="N126">
        <v>111.70699999999999</v>
      </c>
      <c r="O126">
        <v>-0.34200000000000003</v>
      </c>
      <c r="P126" t="str">
        <f t="shared" si="3"/>
        <v>Kalimantan Barat</v>
      </c>
    </row>
    <row r="127" spans="1:16" x14ac:dyDescent="0.3">
      <c r="A127">
        <v>160</v>
      </c>
      <c r="B127" t="s">
        <v>186</v>
      </c>
      <c r="C127">
        <v>0.33100000000000002</v>
      </c>
      <c r="D127" t="s">
        <v>52</v>
      </c>
      <c r="E127" t="s">
        <v>53</v>
      </c>
      <c r="F127" t="str">
        <f t="shared" si="2"/>
        <v>Oil</v>
      </c>
      <c r="G127">
        <v>1997</v>
      </c>
      <c r="H127" t="s">
        <v>5</v>
      </c>
      <c r="I127" t="s">
        <v>6</v>
      </c>
      <c r="J127" t="s">
        <v>187</v>
      </c>
      <c r="K127" t="s">
        <v>8</v>
      </c>
      <c r="L127" t="s">
        <v>43</v>
      </c>
      <c r="M127">
        <v>4326</v>
      </c>
      <c r="N127">
        <v>111.542</v>
      </c>
      <c r="O127">
        <v>-0.8</v>
      </c>
      <c r="P127" t="str">
        <f t="shared" si="3"/>
        <v>Kalimantan Barat</v>
      </c>
    </row>
    <row r="128" spans="1:16" x14ac:dyDescent="0.3">
      <c r="A128">
        <v>161</v>
      </c>
      <c r="B128" t="s">
        <v>581</v>
      </c>
      <c r="C128">
        <v>1.8959999999999999</v>
      </c>
      <c r="D128" t="s">
        <v>52</v>
      </c>
      <c r="E128" t="s">
        <v>53</v>
      </c>
      <c r="F128" t="str">
        <f t="shared" si="2"/>
        <v>Oil</v>
      </c>
      <c r="G128">
        <v>1988</v>
      </c>
      <c r="H128" t="s">
        <v>5</v>
      </c>
      <c r="I128" t="s">
        <v>6</v>
      </c>
      <c r="J128" t="s">
        <v>582</v>
      </c>
      <c r="K128" t="s">
        <v>8</v>
      </c>
      <c r="L128" t="s">
        <v>43</v>
      </c>
      <c r="M128">
        <v>4326</v>
      </c>
      <c r="N128">
        <v>112.43899999999999</v>
      </c>
      <c r="O128">
        <v>-0.33100000000000002</v>
      </c>
      <c r="P128" t="str">
        <f t="shared" si="3"/>
        <v>Kalimantan Barat</v>
      </c>
    </row>
    <row r="129" spans="1:16" x14ac:dyDescent="0.3">
      <c r="A129">
        <v>162</v>
      </c>
      <c r="B129" t="s">
        <v>583</v>
      </c>
      <c r="C129">
        <v>0.23200000000000001</v>
      </c>
      <c r="D129" t="s">
        <v>52</v>
      </c>
      <c r="E129" t="s">
        <v>53</v>
      </c>
      <c r="F129" t="str">
        <f t="shared" si="2"/>
        <v>Oil</v>
      </c>
      <c r="G129">
        <v>1998</v>
      </c>
      <c r="H129" t="s">
        <v>5</v>
      </c>
      <c r="I129" t="s">
        <v>6</v>
      </c>
      <c r="J129" t="s">
        <v>584</v>
      </c>
      <c r="K129" t="s">
        <v>8</v>
      </c>
      <c r="L129" t="s">
        <v>43</v>
      </c>
      <c r="M129">
        <v>4326</v>
      </c>
      <c r="N129">
        <v>112.227</v>
      </c>
      <c r="O129">
        <v>-0.41799999999999998</v>
      </c>
      <c r="P129" t="str">
        <f t="shared" si="3"/>
        <v>Kalimantan Barat</v>
      </c>
    </row>
    <row r="130" spans="1:16" x14ac:dyDescent="0.3">
      <c r="A130">
        <v>163</v>
      </c>
      <c r="B130" t="s">
        <v>250</v>
      </c>
      <c r="C130">
        <v>1.4450000000000001</v>
      </c>
      <c r="D130" t="s">
        <v>52</v>
      </c>
      <c r="E130" t="s">
        <v>53</v>
      </c>
      <c r="F130" t="str">
        <f t="shared" si="2"/>
        <v>Oil</v>
      </c>
      <c r="G130">
        <v>2005</v>
      </c>
      <c r="H130" t="s">
        <v>5</v>
      </c>
      <c r="I130" t="s">
        <v>6</v>
      </c>
      <c r="J130" t="s">
        <v>251</v>
      </c>
      <c r="K130" t="s">
        <v>8</v>
      </c>
      <c r="L130" t="s">
        <v>43</v>
      </c>
      <c r="M130">
        <v>4326</v>
      </c>
      <c r="N130">
        <v>112.003</v>
      </c>
      <c r="O130">
        <v>-0.39800000000000002</v>
      </c>
      <c r="P130" t="str">
        <f t="shared" si="3"/>
        <v>Kalimantan Barat</v>
      </c>
    </row>
    <row r="131" spans="1:16" x14ac:dyDescent="0.3">
      <c r="A131">
        <v>164</v>
      </c>
      <c r="B131" t="s">
        <v>258</v>
      </c>
      <c r="C131">
        <v>1.0289999999999999</v>
      </c>
      <c r="D131" t="s">
        <v>52</v>
      </c>
      <c r="E131" t="s">
        <v>53</v>
      </c>
      <c r="F131" t="str">
        <f t="shared" ref="F131:F194" si="4">IF(ISNUMBER(SEARCH("Batubara",E131)),"Coal",IF(ISNUMBER(SEARCH("HSD",E131)),"Oil",IF(ISNUMBER(SEARCH("MFO",E131)),"Oil",IF(ISNUMBER(SEARCH("Air",E131)),"Run_of_River",IF(ISNUMBER(SEARCH("Surya",E131)),"Solar",IF(ISNUMBER(SEARCH("Biogas",E131)),"Biogas",IF(ISNUMBER(SEARCH("Gas",E131)),"Gas","Biomass")))))))</f>
        <v>Oil</v>
      </c>
      <c r="G131">
        <v>1993</v>
      </c>
      <c r="H131" t="s">
        <v>5</v>
      </c>
      <c r="I131" t="s">
        <v>6</v>
      </c>
      <c r="J131" t="s">
        <v>259</v>
      </c>
      <c r="K131" t="s">
        <v>8</v>
      </c>
      <c r="L131" t="s">
        <v>43</v>
      </c>
      <c r="M131">
        <v>4326</v>
      </c>
      <c r="N131">
        <v>111.676</v>
      </c>
      <c r="O131">
        <v>-0.71399999999999997</v>
      </c>
      <c r="P131" t="str">
        <f t="shared" ref="P131:P194" si="5">IF(ISNUMBER(SEARCH("Kalimantan Selatan", J131)),"Kalimantan Selatan",IF(ISNUMBER(SEARCH("Kalimantan Utara", J131)),"Kalimantan Utara",IF(ISNUMBER(SEARCH("Kalimantan Timur",J131)),"Kalimantan Timur",IF(ISNUMBER(SEARCH("Kalimantan Tengah",J131)),"Kalimantan Tengah",IF(ISNUMBER(SEARCH("Kalimantan Barat",J131)),"Kalimantan Barat", "N/A")))))</f>
        <v>Kalimantan Barat</v>
      </c>
    </row>
    <row r="132" spans="1:16" x14ac:dyDescent="0.3">
      <c r="A132">
        <v>165</v>
      </c>
      <c r="B132" t="s">
        <v>110</v>
      </c>
      <c r="C132">
        <v>1.0780000000000001</v>
      </c>
      <c r="D132" t="s">
        <v>52</v>
      </c>
      <c r="E132" t="s">
        <v>53</v>
      </c>
      <c r="F132" t="str">
        <f t="shared" si="4"/>
        <v>Oil</v>
      </c>
      <c r="G132">
        <v>1997</v>
      </c>
      <c r="H132" t="s">
        <v>5</v>
      </c>
      <c r="I132" t="s">
        <v>6</v>
      </c>
      <c r="J132" t="s">
        <v>111</v>
      </c>
      <c r="K132" t="s">
        <v>8</v>
      </c>
      <c r="L132" t="s">
        <v>43</v>
      </c>
      <c r="M132">
        <v>4326</v>
      </c>
      <c r="N132">
        <v>111.764</v>
      </c>
      <c r="O132">
        <v>-0.628</v>
      </c>
      <c r="P132" t="str">
        <f t="shared" si="5"/>
        <v>Kalimantan Barat</v>
      </c>
    </row>
    <row r="133" spans="1:16" x14ac:dyDescent="0.3">
      <c r="A133">
        <v>166</v>
      </c>
      <c r="B133" t="s">
        <v>585</v>
      </c>
      <c r="C133">
        <v>0.2</v>
      </c>
      <c r="D133" t="s">
        <v>542</v>
      </c>
      <c r="E133" t="s">
        <v>4</v>
      </c>
      <c r="F133" t="str">
        <f t="shared" si="4"/>
        <v>Run_of_River</v>
      </c>
      <c r="G133" t="s">
        <v>29</v>
      </c>
      <c r="H133" t="s">
        <v>5</v>
      </c>
      <c r="I133" t="s">
        <v>6</v>
      </c>
      <c r="J133" t="s">
        <v>111</v>
      </c>
      <c r="K133" t="s">
        <v>8</v>
      </c>
      <c r="L133" t="s">
        <v>43</v>
      </c>
      <c r="M133">
        <v>4326</v>
      </c>
      <c r="N133">
        <v>111.77500000000001</v>
      </c>
      <c r="O133">
        <v>-0.63300000000000001</v>
      </c>
      <c r="P133" t="str">
        <f t="shared" si="5"/>
        <v>Kalimantan Barat</v>
      </c>
    </row>
    <row r="134" spans="1:16" x14ac:dyDescent="0.3">
      <c r="A134">
        <v>167</v>
      </c>
      <c r="B134" t="s">
        <v>586</v>
      </c>
      <c r="C134">
        <v>0.216</v>
      </c>
      <c r="D134" t="s">
        <v>52</v>
      </c>
      <c r="E134" t="s">
        <v>53</v>
      </c>
      <c r="F134" t="str">
        <f t="shared" si="4"/>
        <v>Oil</v>
      </c>
      <c r="G134">
        <v>1989</v>
      </c>
      <c r="H134" t="s">
        <v>5</v>
      </c>
      <c r="I134" t="s">
        <v>6</v>
      </c>
      <c r="J134" t="s">
        <v>587</v>
      </c>
      <c r="K134" t="s">
        <v>8</v>
      </c>
      <c r="L134" t="s">
        <v>43</v>
      </c>
      <c r="M134">
        <v>4326</v>
      </c>
      <c r="N134">
        <v>112.223</v>
      </c>
      <c r="O134">
        <v>-0.26900000000000002</v>
      </c>
      <c r="P134" t="str">
        <f t="shared" si="5"/>
        <v>Kalimantan Barat</v>
      </c>
    </row>
    <row r="135" spans="1:16" x14ac:dyDescent="0.3">
      <c r="A135">
        <v>168</v>
      </c>
      <c r="B135" t="s">
        <v>150</v>
      </c>
      <c r="C135">
        <v>0.17</v>
      </c>
      <c r="D135" t="s">
        <v>52</v>
      </c>
      <c r="E135" t="s">
        <v>53</v>
      </c>
      <c r="F135" t="str">
        <f t="shared" si="4"/>
        <v>Oil</v>
      </c>
      <c r="G135">
        <v>1998</v>
      </c>
      <c r="H135" t="s">
        <v>5</v>
      </c>
      <c r="I135" t="s">
        <v>6</v>
      </c>
      <c r="J135" t="s">
        <v>151</v>
      </c>
      <c r="K135" t="s">
        <v>8</v>
      </c>
      <c r="L135" t="s">
        <v>43</v>
      </c>
      <c r="M135">
        <v>4326</v>
      </c>
      <c r="N135">
        <v>111.741</v>
      </c>
      <c r="O135">
        <v>-0.33600000000000002</v>
      </c>
      <c r="P135" t="str">
        <f t="shared" si="5"/>
        <v>Kalimantan Barat</v>
      </c>
    </row>
    <row r="136" spans="1:16" x14ac:dyDescent="0.3">
      <c r="A136">
        <v>169</v>
      </c>
      <c r="B136" t="s">
        <v>160</v>
      </c>
      <c r="C136">
        <v>0.33700000000000002</v>
      </c>
      <c r="D136" t="s">
        <v>52</v>
      </c>
      <c r="E136" t="s">
        <v>53</v>
      </c>
      <c r="F136" t="str">
        <f t="shared" si="4"/>
        <v>Oil</v>
      </c>
      <c r="G136">
        <v>1993</v>
      </c>
      <c r="H136" t="s">
        <v>5</v>
      </c>
      <c r="I136" t="s">
        <v>6</v>
      </c>
      <c r="J136" t="s">
        <v>161</v>
      </c>
      <c r="K136" t="s">
        <v>8</v>
      </c>
      <c r="L136" t="s">
        <v>43</v>
      </c>
      <c r="M136">
        <v>4326</v>
      </c>
      <c r="N136">
        <v>111.69</v>
      </c>
      <c r="O136">
        <v>-0.17199999999999999</v>
      </c>
      <c r="P136" t="str">
        <f t="shared" si="5"/>
        <v>Kalimantan Barat</v>
      </c>
    </row>
    <row r="137" spans="1:16" x14ac:dyDescent="0.3">
      <c r="A137">
        <v>170</v>
      </c>
      <c r="B137" t="s">
        <v>167</v>
      </c>
      <c r="C137">
        <v>0.216</v>
      </c>
      <c r="D137" t="s">
        <v>52</v>
      </c>
      <c r="E137" t="s">
        <v>53</v>
      </c>
      <c r="F137" t="str">
        <f t="shared" si="4"/>
        <v>Oil</v>
      </c>
      <c r="G137">
        <v>1988</v>
      </c>
      <c r="H137" t="s">
        <v>5</v>
      </c>
      <c r="I137" t="s">
        <v>6</v>
      </c>
      <c r="J137" t="s">
        <v>168</v>
      </c>
      <c r="K137" t="s">
        <v>8</v>
      </c>
      <c r="L137" t="s">
        <v>43</v>
      </c>
      <c r="M137">
        <v>4326</v>
      </c>
      <c r="N137">
        <v>112.71</v>
      </c>
      <c r="O137">
        <v>-0.24299999999999999</v>
      </c>
      <c r="P137" t="str">
        <f t="shared" si="5"/>
        <v>Kalimantan Barat</v>
      </c>
    </row>
    <row r="138" spans="1:16" x14ac:dyDescent="0.3">
      <c r="A138">
        <v>171</v>
      </c>
      <c r="B138" t="s">
        <v>588</v>
      </c>
      <c r="C138">
        <v>12.4849999999999</v>
      </c>
      <c r="D138" t="s">
        <v>52</v>
      </c>
      <c r="E138" t="s">
        <v>53</v>
      </c>
      <c r="F138" t="str">
        <f t="shared" si="4"/>
        <v>Oil</v>
      </c>
      <c r="G138" t="s">
        <v>29</v>
      </c>
      <c r="H138" t="s">
        <v>5</v>
      </c>
      <c r="I138" t="s">
        <v>6</v>
      </c>
      <c r="J138" t="s">
        <v>290</v>
      </c>
      <c r="K138" t="s">
        <v>8</v>
      </c>
      <c r="L138" t="s">
        <v>43</v>
      </c>
      <c r="M138">
        <v>4326</v>
      </c>
      <c r="N138">
        <v>112.92700000000001</v>
      </c>
      <c r="O138">
        <v>0.88500000000000001</v>
      </c>
      <c r="P138" t="str">
        <f t="shared" si="5"/>
        <v>Kalimantan Barat</v>
      </c>
    </row>
    <row r="139" spans="1:16" x14ac:dyDescent="0.3">
      <c r="A139">
        <v>172</v>
      </c>
      <c r="B139" t="s">
        <v>589</v>
      </c>
      <c r="C139">
        <v>4.7480000000000002</v>
      </c>
      <c r="D139" t="s">
        <v>52</v>
      </c>
      <c r="E139" t="s">
        <v>53</v>
      </c>
      <c r="F139" t="str">
        <f t="shared" si="4"/>
        <v>Oil</v>
      </c>
      <c r="G139">
        <v>2003</v>
      </c>
      <c r="H139" t="s">
        <v>5</v>
      </c>
      <c r="I139" t="s">
        <v>6</v>
      </c>
      <c r="J139" t="s">
        <v>590</v>
      </c>
      <c r="K139" t="s">
        <v>8</v>
      </c>
      <c r="L139" t="s">
        <v>43</v>
      </c>
      <c r="M139">
        <v>4326</v>
      </c>
      <c r="N139">
        <v>111.96</v>
      </c>
      <c r="O139">
        <v>0.54300000000000004</v>
      </c>
      <c r="P139" t="str">
        <f t="shared" si="5"/>
        <v>Kalimantan Barat</v>
      </c>
    </row>
    <row r="140" spans="1:16" x14ac:dyDescent="0.3">
      <c r="A140">
        <v>173</v>
      </c>
      <c r="B140" t="s">
        <v>118</v>
      </c>
      <c r="C140">
        <v>0.56999999999999995</v>
      </c>
      <c r="D140" t="s">
        <v>52</v>
      </c>
      <c r="E140" t="s">
        <v>53</v>
      </c>
      <c r="F140" t="str">
        <f t="shared" si="4"/>
        <v>Oil</v>
      </c>
      <c r="G140">
        <v>1986</v>
      </c>
      <c r="H140" t="s">
        <v>5</v>
      </c>
      <c r="I140" t="s">
        <v>6</v>
      </c>
      <c r="J140" t="s">
        <v>119</v>
      </c>
      <c r="K140" t="s">
        <v>8</v>
      </c>
      <c r="L140" t="s">
        <v>43</v>
      </c>
      <c r="M140">
        <v>4326</v>
      </c>
      <c r="N140">
        <v>112.655</v>
      </c>
      <c r="O140">
        <v>0.52800000000000002</v>
      </c>
      <c r="P140" t="str">
        <f t="shared" si="5"/>
        <v>Kalimantan Barat</v>
      </c>
    </row>
    <row r="141" spans="1:16" x14ac:dyDescent="0.3">
      <c r="A141">
        <v>174</v>
      </c>
      <c r="B141" t="s">
        <v>142</v>
      </c>
      <c r="C141">
        <v>1.39</v>
      </c>
      <c r="D141" t="s">
        <v>52</v>
      </c>
      <c r="E141" t="s">
        <v>53</v>
      </c>
      <c r="F141" t="str">
        <f t="shared" si="4"/>
        <v>Oil</v>
      </c>
      <c r="G141">
        <v>1987</v>
      </c>
      <c r="H141" t="s">
        <v>5</v>
      </c>
      <c r="I141" t="s">
        <v>6</v>
      </c>
      <c r="J141" t="s">
        <v>143</v>
      </c>
      <c r="K141" t="s">
        <v>8</v>
      </c>
      <c r="L141" t="s">
        <v>43</v>
      </c>
      <c r="M141">
        <v>4326</v>
      </c>
      <c r="N141">
        <v>112.27800000000001</v>
      </c>
      <c r="O141">
        <v>0.66500000000000004</v>
      </c>
      <c r="P141" t="str">
        <f t="shared" si="5"/>
        <v>Kalimantan Barat</v>
      </c>
    </row>
    <row r="142" spans="1:16" x14ac:dyDescent="0.3">
      <c r="A142">
        <v>175</v>
      </c>
      <c r="B142" t="s">
        <v>591</v>
      </c>
      <c r="C142">
        <v>0.60099999999999998</v>
      </c>
      <c r="D142" t="s">
        <v>52</v>
      </c>
      <c r="E142" t="s">
        <v>53</v>
      </c>
      <c r="F142" t="str">
        <f t="shared" si="4"/>
        <v>Oil</v>
      </c>
      <c r="G142">
        <v>1995</v>
      </c>
      <c r="H142" t="s">
        <v>5</v>
      </c>
      <c r="I142" t="s">
        <v>6</v>
      </c>
      <c r="J142" t="s">
        <v>592</v>
      </c>
      <c r="K142" t="s">
        <v>8</v>
      </c>
      <c r="L142" t="s">
        <v>43</v>
      </c>
      <c r="M142">
        <v>4326</v>
      </c>
      <c r="N142">
        <v>112.602</v>
      </c>
      <c r="O142">
        <v>0.83099999999999996</v>
      </c>
      <c r="P142" t="str">
        <f t="shared" si="5"/>
        <v>Kalimantan Barat</v>
      </c>
    </row>
    <row r="143" spans="1:16" x14ac:dyDescent="0.3">
      <c r="A143">
        <v>176</v>
      </c>
      <c r="B143" t="s">
        <v>593</v>
      </c>
      <c r="C143">
        <v>0.66</v>
      </c>
      <c r="D143" t="s">
        <v>52</v>
      </c>
      <c r="E143" t="s">
        <v>53</v>
      </c>
      <c r="F143" t="str">
        <f t="shared" si="4"/>
        <v>Oil</v>
      </c>
      <c r="G143">
        <v>2005</v>
      </c>
      <c r="H143" t="s">
        <v>5</v>
      </c>
      <c r="I143" t="s">
        <v>6</v>
      </c>
      <c r="J143" t="s">
        <v>594</v>
      </c>
      <c r="K143" t="s">
        <v>8</v>
      </c>
      <c r="L143" t="s">
        <v>43</v>
      </c>
      <c r="M143">
        <v>4326</v>
      </c>
      <c r="N143">
        <v>112.238</v>
      </c>
      <c r="O143">
        <v>1.034</v>
      </c>
      <c r="P143" t="str">
        <f t="shared" si="5"/>
        <v>Kalimantan Barat</v>
      </c>
    </row>
    <row r="144" spans="1:16" x14ac:dyDescent="0.3">
      <c r="A144">
        <v>177</v>
      </c>
      <c r="B144" t="s">
        <v>595</v>
      </c>
      <c r="C144">
        <v>3.99</v>
      </c>
      <c r="D144" t="s">
        <v>52</v>
      </c>
      <c r="E144" t="s">
        <v>53</v>
      </c>
      <c r="F144" t="str">
        <f t="shared" si="4"/>
        <v>Oil</v>
      </c>
      <c r="G144">
        <v>1994</v>
      </c>
      <c r="H144" t="s">
        <v>5</v>
      </c>
      <c r="I144" t="s">
        <v>6</v>
      </c>
      <c r="J144" t="s">
        <v>596</v>
      </c>
      <c r="K144" t="s">
        <v>8</v>
      </c>
      <c r="L144" t="s">
        <v>43</v>
      </c>
      <c r="M144">
        <v>4326</v>
      </c>
      <c r="N144">
        <v>112.303</v>
      </c>
      <c r="O144">
        <v>0.37</v>
      </c>
      <c r="P144" t="str">
        <f t="shared" si="5"/>
        <v>Kalimantan Barat</v>
      </c>
    </row>
    <row r="145" spans="1:16" x14ac:dyDescent="0.3">
      <c r="A145">
        <v>178</v>
      </c>
      <c r="B145" t="s">
        <v>597</v>
      </c>
      <c r="C145">
        <v>0.16200000000000001</v>
      </c>
      <c r="D145" t="s">
        <v>52</v>
      </c>
      <c r="E145" t="s">
        <v>53</v>
      </c>
      <c r="F145" t="str">
        <f t="shared" si="4"/>
        <v>Oil</v>
      </c>
      <c r="G145">
        <v>1993</v>
      </c>
      <c r="H145" t="s">
        <v>5</v>
      </c>
      <c r="I145" t="s">
        <v>6</v>
      </c>
      <c r="J145" t="s">
        <v>598</v>
      </c>
      <c r="K145" t="s">
        <v>8</v>
      </c>
      <c r="L145" t="s">
        <v>43</v>
      </c>
      <c r="M145">
        <v>4326</v>
      </c>
      <c r="N145">
        <v>111.88800000000001</v>
      </c>
      <c r="O145">
        <v>0.46500000000000002</v>
      </c>
      <c r="P145" t="str">
        <f t="shared" si="5"/>
        <v>Kalimantan Barat</v>
      </c>
    </row>
    <row r="146" spans="1:16" x14ac:dyDescent="0.3">
      <c r="A146">
        <v>179</v>
      </c>
      <c r="B146" t="s">
        <v>252</v>
      </c>
      <c r="C146">
        <v>0.56999999999999995</v>
      </c>
      <c r="D146" t="s">
        <v>52</v>
      </c>
      <c r="E146" t="s">
        <v>53</v>
      </c>
      <c r="F146" t="str">
        <f t="shared" si="4"/>
        <v>Oil</v>
      </c>
      <c r="G146">
        <v>1990</v>
      </c>
      <c r="H146" t="s">
        <v>5</v>
      </c>
      <c r="I146" t="s">
        <v>6</v>
      </c>
      <c r="J146" t="s">
        <v>253</v>
      </c>
      <c r="K146" t="s">
        <v>8</v>
      </c>
      <c r="L146" t="s">
        <v>43</v>
      </c>
      <c r="M146">
        <v>4326</v>
      </c>
      <c r="N146">
        <v>113.154</v>
      </c>
      <c r="O146">
        <v>0.372</v>
      </c>
      <c r="P146" t="str">
        <f t="shared" si="5"/>
        <v>Kalimantan Barat</v>
      </c>
    </row>
    <row r="147" spans="1:16" x14ac:dyDescent="0.3">
      <c r="A147">
        <v>180</v>
      </c>
      <c r="B147" t="s">
        <v>98</v>
      </c>
      <c r="C147">
        <v>0.3</v>
      </c>
      <c r="D147" t="s">
        <v>52</v>
      </c>
      <c r="E147" t="s">
        <v>53</v>
      </c>
      <c r="F147" t="str">
        <f t="shared" si="4"/>
        <v>Oil</v>
      </c>
      <c r="G147" t="s">
        <v>29</v>
      </c>
      <c r="H147" t="s">
        <v>5</v>
      </c>
      <c r="I147" t="s">
        <v>6</v>
      </c>
      <c r="J147" t="s">
        <v>99</v>
      </c>
      <c r="K147" t="s">
        <v>8</v>
      </c>
      <c r="L147" t="s">
        <v>43</v>
      </c>
      <c r="M147">
        <v>4326</v>
      </c>
      <c r="N147">
        <v>112.137</v>
      </c>
      <c r="O147">
        <v>0.33</v>
      </c>
      <c r="P147" t="str">
        <f t="shared" si="5"/>
        <v>Kalimantan Barat</v>
      </c>
    </row>
    <row r="148" spans="1:16" x14ac:dyDescent="0.3">
      <c r="A148">
        <v>181</v>
      </c>
      <c r="B148" t="s">
        <v>154</v>
      </c>
      <c r="C148">
        <v>0.14000000000000001</v>
      </c>
      <c r="D148" t="s">
        <v>52</v>
      </c>
      <c r="E148" t="s">
        <v>53</v>
      </c>
      <c r="F148" t="str">
        <f t="shared" si="4"/>
        <v>Oil</v>
      </c>
      <c r="G148">
        <v>1987</v>
      </c>
      <c r="H148" t="s">
        <v>5</v>
      </c>
      <c r="I148" t="s">
        <v>6</v>
      </c>
      <c r="J148" t="s">
        <v>155</v>
      </c>
      <c r="K148" t="s">
        <v>8</v>
      </c>
      <c r="L148" t="s">
        <v>43</v>
      </c>
      <c r="M148">
        <v>4326</v>
      </c>
      <c r="N148">
        <v>110.607</v>
      </c>
      <c r="O148">
        <v>0.124</v>
      </c>
      <c r="P148" t="str">
        <f t="shared" si="5"/>
        <v>Kalimantan Barat</v>
      </c>
    </row>
    <row r="149" spans="1:16" x14ac:dyDescent="0.3">
      <c r="A149">
        <v>182</v>
      </c>
      <c r="B149" t="s">
        <v>599</v>
      </c>
      <c r="C149">
        <v>0.222</v>
      </c>
      <c r="D149" t="s">
        <v>52</v>
      </c>
      <c r="E149" t="s">
        <v>53</v>
      </c>
      <c r="F149" t="str">
        <f t="shared" si="4"/>
        <v>Oil</v>
      </c>
      <c r="G149">
        <v>1996</v>
      </c>
      <c r="H149" t="s">
        <v>5</v>
      </c>
      <c r="I149" t="s">
        <v>6</v>
      </c>
      <c r="J149" t="s">
        <v>600</v>
      </c>
      <c r="K149" t="s">
        <v>8</v>
      </c>
      <c r="L149" t="s">
        <v>43</v>
      </c>
      <c r="M149">
        <v>4326</v>
      </c>
      <c r="N149">
        <v>112.723</v>
      </c>
      <c r="O149">
        <v>0.65900000000000003</v>
      </c>
      <c r="P149" t="str">
        <f t="shared" si="5"/>
        <v>Kalimantan Barat</v>
      </c>
    </row>
    <row r="150" spans="1:16" x14ac:dyDescent="0.3">
      <c r="A150">
        <v>183</v>
      </c>
      <c r="B150" t="s">
        <v>266</v>
      </c>
      <c r="C150">
        <v>0.08</v>
      </c>
      <c r="D150" t="s">
        <v>52</v>
      </c>
      <c r="E150" t="s">
        <v>53</v>
      </c>
      <c r="F150" t="str">
        <f t="shared" si="4"/>
        <v>Oil</v>
      </c>
      <c r="G150">
        <v>1996</v>
      </c>
      <c r="H150" t="s">
        <v>5</v>
      </c>
      <c r="I150" t="s">
        <v>6</v>
      </c>
      <c r="J150" t="s">
        <v>267</v>
      </c>
      <c r="K150" t="s">
        <v>8</v>
      </c>
      <c r="L150" t="s">
        <v>43</v>
      </c>
      <c r="M150">
        <v>4326</v>
      </c>
      <c r="N150">
        <v>112.178</v>
      </c>
      <c r="O150">
        <v>0.33400000000000002</v>
      </c>
      <c r="P150" t="str">
        <f t="shared" si="5"/>
        <v>Kalimantan Barat</v>
      </c>
    </row>
    <row r="151" spans="1:16" x14ac:dyDescent="0.3">
      <c r="A151">
        <v>184</v>
      </c>
      <c r="B151" t="s">
        <v>318</v>
      </c>
      <c r="C151">
        <v>0.496</v>
      </c>
      <c r="D151" t="s">
        <v>52</v>
      </c>
      <c r="E151" t="s">
        <v>53</v>
      </c>
      <c r="F151" t="str">
        <f t="shared" si="4"/>
        <v>Oil</v>
      </c>
      <c r="G151">
        <v>1984</v>
      </c>
      <c r="H151" t="s">
        <v>5</v>
      </c>
      <c r="I151" t="s">
        <v>6</v>
      </c>
      <c r="J151" t="s">
        <v>319</v>
      </c>
      <c r="K151" t="s">
        <v>8</v>
      </c>
      <c r="L151" t="s">
        <v>43</v>
      </c>
      <c r="M151">
        <v>4326</v>
      </c>
      <c r="N151">
        <v>112.378</v>
      </c>
      <c r="O151">
        <v>0.67</v>
      </c>
      <c r="P151" t="str">
        <f t="shared" si="5"/>
        <v>Kalimantan Barat</v>
      </c>
    </row>
    <row r="152" spans="1:16" x14ac:dyDescent="0.3">
      <c r="A152">
        <v>185</v>
      </c>
      <c r="B152" t="s">
        <v>601</v>
      </c>
      <c r="C152">
        <v>0.156</v>
      </c>
      <c r="D152" t="s">
        <v>52</v>
      </c>
      <c r="E152" t="s">
        <v>53</v>
      </c>
      <c r="F152" t="str">
        <f t="shared" si="4"/>
        <v>Oil</v>
      </c>
      <c r="G152">
        <v>1999</v>
      </c>
      <c r="H152" t="s">
        <v>5</v>
      </c>
      <c r="I152" t="s">
        <v>6</v>
      </c>
      <c r="J152" t="s">
        <v>602</v>
      </c>
      <c r="K152" t="s">
        <v>8</v>
      </c>
      <c r="L152" t="s">
        <v>43</v>
      </c>
      <c r="M152">
        <v>4326</v>
      </c>
      <c r="N152">
        <v>111.994</v>
      </c>
      <c r="O152">
        <v>0.90100000000000002</v>
      </c>
      <c r="P152" t="str">
        <f t="shared" si="5"/>
        <v>Kalimantan Barat</v>
      </c>
    </row>
    <row r="153" spans="1:16" x14ac:dyDescent="0.3">
      <c r="A153">
        <v>186</v>
      </c>
      <c r="B153" t="s">
        <v>322</v>
      </c>
      <c r="C153">
        <v>0.23799999999999999</v>
      </c>
      <c r="D153" t="s">
        <v>52</v>
      </c>
      <c r="E153" t="s">
        <v>53</v>
      </c>
      <c r="F153" t="str">
        <f t="shared" si="4"/>
        <v>Oil</v>
      </c>
      <c r="G153">
        <v>1997</v>
      </c>
      <c r="H153" t="s">
        <v>5</v>
      </c>
      <c r="I153" t="s">
        <v>6</v>
      </c>
      <c r="J153" t="s">
        <v>323</v>
      </c>
      <c r="K153" t="s">
        <v>8</v>
      </c>
      <c r="L153" t="s">
        <v>43</v>
      </c>
      <c r="M153">
        <v>4326</v>
      </c>
      <c r="N153">
        <v>112.491</v>
      </c>
      <c r="O153">
        <v>1.0620000000000001</v>
      </c>
      <c r="P153" t="str">
        <f t="shared" si="5"/>
        <v>Kalimantan Barat</v>
      </c>
    </row>
    <row r="154" spans="1:16" x14ac:dyDescent="0.3">
      <c r="A154">
        <v>187</v>
      </c>
      <c r="B154" t="s">
        <v>75</v>
      </c>
      <c r="C154">
        <v>2.085</v>
      </c>
      <c r="D154" t="s">
        <v>52</v>
      </c>
      <c r="E154" t="s">
        <v>53</v>
      </c>
      <c r="F154" t="str">
        <f t="shared" si="4"/>
        <v>Oil</v>
      </c>
      <c r="G154">
        <v>2015</v>
      </c>
      <c r="H154" t="s">
        <v>5</v>
      </c>
      <c r="I154" t="s">
        <v>6</v>
      </c>
      <c r="J154" t="s">
        <v>76</v>
      </c>
      <c r="K154" t="s">
        <v>8</v>
      </c>
      <c r="L154" t="s">
        <v>43</v>
      </c>
      <c r="M154">
        <v>4326</v>
      </c>
      <c r="N154">
        <v>111.90300000000001</v>
      </c>
      <c r="O154">
        <v>1.044</v>
      </c>
      <c r="P154" t="str">
        <f t="shared" si="5"/>
        <v>Kalimantan Barat</v>
      </c>
    </row>
    <row r="155" spans="1:16" x14ac:dyDescent="0.3">
      <c r="A155">
        <v>188</v>
      </c>
      <c r="B155" t="s">
        <v>138</v>
      </c>
      <c r="C155">
        <v>0.30599999999999999</v>
      </c>
      <c r="D155" t="s">
        <v>52</v>
      </c>
      <c r="E155" t="s">
        <v>53</v>
      </c>
      <c r="F155" t="str">
        <f t="shared" si="4"/>
        <v>Oil</v>
      </c>
      <c r="G155">
        <v>2015</v>
      </c>
      <c r="H155" t="s">
        <v>5</v>
      </c>
      <c r="I155" t="s">
        <v>6</v>
      </c>
      <c r="J155" t="s">
        <v>139</v>
      </c>
      <c r="K155" t="s">
        <v>8</v>
      </c>
      <c r="L155" t="s">
        <v>43</v>
      </c>
      <c r="M155">
        <v>4326</v>
      </c>
      <c r="N155">
        <v>111.148</v>
      </c>
      <c r="O155">
        <v>1.004</v>
      </c>
      <c r="P155" t="str">
        <f t="shared" si="5"/>
        <v>Kalimantan Barat</v>
      </c>
    </row>
    <row r="156" spans="1:16" x14ac:dyDescent="0.3">
      <c r="A156">
        <v>189</v>
      </c>
      <c r="B156" t="s">
        <v>603</v>
      </c>
      <c r="C156">
        <v>0.32</v>
      </c>
      <c r="D156" t="s">
        <v>542</v>
      </c>
      <c r="E156" t="s">
        <v>4</v>
      </c>
      <c r="F156" t="str">
        <f t="shared" si="4"/>
        <v>Run_of_River</v>
      </c>
      <c r="G156" t="s">
        <v>29</v>
      </c>
      <c r="H156" t="s">
        <v>47</v>
      </c>
      <c r="I156" t="s">
        <v>6</v>
      </c>
      <c r="J156" t="s">
        <v>604</v>
      </c>
      <c r="K156" t="s">
        <v>8</v>
      </c>
      <c r="L156" t="s">
        <v>43</v>
      </c>
      <c r="M156">
        <v>4326</v>
      </c>
      <c r="N156">
        <v>111.872</v>
      </c>
      <c r="O156">
        <v>1.0329999999999999</v>
      </c>
      <c r="P156" t="str">
        <f t="shared" si="5"/>
        <v>Kalimantan Barat</v>
      </c>
    </row>
    <row r="157" spans="1:16" x14ac:dyDescent="0.3">
      <c r="A157">
        <v>190</v>
      </c>
      <c r="B157" t="s">
        <v>605</v>
      </c>
      <c r="C157">
        <v>1.1200000000000001</v>
      </c>
      <c r="D157" t="s">
        <v>542</v>
      </c>
      <c r="E157" t="s">
        <v>4</v>
      </c>
      <c r="F157" t="str">
        <f t="shared" si="4"/>
        <v>Run_of_River</v>
      </c>
      <c r="G157" t="s">
        <v>29</v>
      </c>
      <c r="H157" t="s">
        <v>47</v>
      </c>
      <c r="I157" t="s">
        <v>6</v>
      </c>
      <c r="J157" t="s">
        <v>606</v>
      </c>
      <c r="K157" t="s">
        <v>8</v>
      </c>
      <c r="L157" t="s">
        <v>43</v>
      </c>
      <c r="M157">
        <v>4326</v>
      </c>
      <c r="N157">
        <v>110.355</v>
      </c>
      <c r="O157">
        <v>0.98799999999999999</v>
      </c>
      <c r="P157" t="str">
        <f t="shared" si="5"/>
        <v>Kalimantan Barat</v>
      </c>
    </row>
    <row r="158" spans="1:16" x14ac:dyDescent="0.3">
      <c r="A158">
        <v>191</v>
      </c>
      <c r="B158" t="s">
        <v>284</v>
      </c>
      <c r="C158">
        <v>5</v>
      </c>
      <c r="D158" t="s">
        <v>52</v>
      </c>
      <c r="E158" t="s">
        <v>53</v>
      </c>
      <c r="F158" t="str">
        <f t="shared" si="4"/>
        <v>Oil</v>
      </c>
      <c r="G158" t="s">
        <v>29</v>
      </c>
      <c r="H158" t="s">
        <v>54</v>
      </c>
      <c r="I158" t="s">
        <v>6</v>
      </c>
      <c r="J158" t="s">
        <v>57</v>
      </c>
      <c r="K158" t="s">
        <v>8</v>
      </c>
      <c r="L158" t="s">
        <v>43</v>
      </c>
      <c r="M158">
        <v>4326</v>
      </c>
      <c r="N158">
        <v>110.56</v>
      </c>
      <c r="O158">
        <v>0.13500000000000001</v>
      </c>
      <c r="P158" t="str">
        <f t="shared" si="5"/>
        <v>Kalimantan Barat</v>
      </c>
    </row>
    <row r="159" spans="1:16" x14ac:dyDescent="0.3">
      <c r="A159">
        <v>192</v>
      </c>
      <c r="B159" t="s">
        <v>285</v>
      </c>
      <c r="C159">
        <v>0</v>
      </c>
      <c r="D159" t="s">
        <v>52</v>
      </c>
      <c r="E159" t="s">
        <v>53</v>
      </c>
      <c r="F159" t="str">
        <f t="shared" si="4"/>
        <v>Oil</v>
      </c>
      <c r="G159" t="s">
        <v>29</v>
      </c>
      <c r="H159" t="s">
        <v>54</v>
      </c>
      <c r="I159" t="s">
        <v>6</v>
      </c>
      <c r="J159" t="s">
        <v>57</v>
      </c>
      <c r="K159" t="s">
        <v>8</v>
      </c>
      <c r="L159" t="s">
        <v>43</v>
      </c>
      <c r="M159">
        <v>4326</v>
      </c>
      <c r="N159">
        <v>110.56100000000001</v>
      </c>
      <c r="O159">
        <v>0.13500000000000001</v>
      </c>
      <c r="P159" t="str">
        <f t="shared" si="5"/>
        <v>Kalimantan Barat</v>
      </c>
    </row>
    <row r="160" spans="1:16" x14ac:dyDescent="0.3">
      <c r="A160">
        <v>193</v>
      </c>
      <c r="B160" t="s">
        <v>56</v>
      </c>
      <c r="C160">
        <v>7</v>
      </c>
      <c r="D160" t="s">
        <v>52</v>
      </c>
      <c r="E160" t="s">
        <v>53</v>
      </c>
      <c r="F160" t="str">
        <f t="shared" si="4"/>
        <v>Oil</v>
      </c>
      <c r="G160" t="s">
        <v>29</v>
      </c>
      <c r="H160" t="s">
        <v>54</v>
      </c>
      <c r="I160" t="s">
        <v>6</v>
      </c>
      <c r="J160" t="s">
        <v>57</v>
      </c>
      <c r="K160" t="s">
        <v>8</v>
      </c>
      <c r="L160" t="s">
        <v>43</v>
      </c>
      <c r="M160">
        <v>4326</v>
      </c>
      <c r="N160">
        <v>110.56</v>
      </c>
      <c r="O160">
        <v>0.13400000000000001</v>
      </c>
      <c r="P160" t="str">
        <f t="shared" si="5"/>
        <v>Kalimantan Barat</v>
      </c>
    </row>
    <row r="161" spans="1:16" x14ac:dyDescent="0.3">
      <c r="A161">
        <v>194</v>
      </c>
      <c r="B161" t="s">
        <v>185</v>
      </c>
      <c r="C161">
        <v>0</v>
      </c>
      <c r="D161" t="s">
        <v>52</v>
      </c>
      <c r="E161" t="s">
        <v>53</v>
      </c>
      <c r="F161" t="str">
        <f t="shared" si="4"/>
        <v>Oil</v>
      </c>
      <c r="G161" t="s">
        <v>29</v>
      </c>
      <c r="H161" t="s">
        <v>54</v>
      </c>
      <c r="I161" t="s">
        <v>6</v>
      </c>
      <c r="J161" t="s">
        <v>57</v>
      </c>
      <c r="K161" t="s">
        <v>8</v>
      </c>
      <c r="L161" t="s">
        <v>43</v>
      </c>
      <c r="M161">
        <v>4326</v>
      </c>
      <c r="N161">
        <v>110.56100000000001</v>
      </c>
      <c r="O161">
        <v>0.13400000000000001</v>
      </c>
      <c r="P161" t="str">
        <f t="shared" si="5"/>
        <v>Kalimantan Barat</v>
      </c>
    </row>
    <row r="162" spans="1:16" x14ac:dyDescent="0.3">
      <c r="A162">
        <v>195</v>
      </c>
      <c r="B162" t="s">
        <v>607</v>
      </c>
      <c r="C162">
        <v>8</v>
      </c>
      <c r="D162" t="s">
        <v>52</v>
      </c>
      <c r="E162" t="s">
        <v>53</v>
      </c>
      <c r="F162" t="str">
        <f t="shared" si="4"/>
        <v>Oil</v>
      </c>
      <c r="G162" t="s">
        <v>29</v>
      </c>
      <c r="H162" t="s">
        <v>54</v>
      </c>
      <c r="I162" t="s">
        <v>6</v>
      </c>
      <c r="J162" t="s">
        <v>608</v>
      </c>
      <c r="K162" t="s">
        <v>8</v>
      </c>
      <c r="L162" t="s">
        <v>43</v>
      </c>
      <c r="M162">
        <v>4326</v>
      </c>
      <c r="N162">
        <v>110.89</v>
      </c>
      <c r="O162">
        <v>2.1000000000000001E-2</v>
      </c>
      <c r="P162" t="str">
        <f t="shared" si="5"/>
        <v>N/A</v>
      </c>
    </row>
    <row r="163" spans="1:16" x14ac:dyDescent="0.3">
      <c r="A163">
        <v>196</v>
      </c>
      <c r="B163" t="s">
        <v>280</v>
      </c>
      <c r="C163">
        <v>0</v>
      </c>
      <c r="D163" t="s">
        <v>52</v>
      </c>
      <c r="E163" t="s">
        <v>53</v>
      </c>
      <c r="F163" t="str">
        <f t="shared" si="4"/>
        <v>Oil</v>
      </c>
      <c r="G163" t="s">
        <v>29</v>
      </c>
      <c r="H163" t="s">
        <v>54</v>
      </c>
      <c r="I163" t="s">
        <v>6</v>
      </c>
      <c r="J163" t="s">
        <v>55</v>
      </c>
      <c r="K163" t="s">
        <v>8</v>
      </c>
      <c r="L163" t="s">
        <v>43</v>
      </c>
      <c r="M163">
        <v>4326</v>
      </c>
      <c r="N163">
        <v>111.511</v>
      </c>
      <c r="O163">
        <v>8.5999999999999993E-2</v>
      </c>
      <c r="P163" t="str">
        <f t="shared" si="5"/>
        <v>Kalimantan Barat</v>
      </c>
    </row>
    <row r="164" spans="1:16" x14ac:dyDescent="0.3">
      <c r="A164">
        <v>197</v>
      </c>
      <c r="B164" t="s">
        <v>281</v>
      </c>
      <c r="C164">
        <v>0</v>
      </c>
      <c r="D164" t="s">
        <v>52</v>
      </c>
      <c r="E164" t="s">
        <v>53</v>
      </c>
      <c r="F164" t="str">
        <f t="shared" si="4"/>
        <v>Oil</v>
      </c>
      <c r="G164" t="s">
        <v>29</v>
      </c>
      <c r="H164" t="s">
        <v>54</v>
      </c>
      <c r="I164" t="s">
        <v>6</v>
      </c>
      <c r="J164" t="s">
        <v>55</v>
      </c>
      <c r="K164" t="s">
        <v>8</v>
      </c>
      <c r="L164" t="s">
        <v>43</v>
      </c>
      <c r="M164">
        <v>4326</v>
      </c>
      <c r="N164">
        <v>111.511</v>
      </c>
      <c r="O164">
        <v>8.5999999999999993E-2</v>
      </c>
      <c r="P164" t="str">
        <f t="shared" si="5"/>
        <v>Kalimantan Barat</v>
      </c>
    </row>
    <row r="165" spans="1:16" x14ac:dyDescent="0.3">
      <c r="A165">
        <v>198</v>
      </c>
      <c r="B165" t="s">
        <v>51</v>
      </c>
      <c r="C165">
        <v>7</v>
      </c>
      <c r="D165" t="s">
        <v>52</v>
      </c>
      <c r="E165" t="s">
        <v>53</v>
      </c>
      <c r="F165" t="str">
        <f t="shared" si="4"/>
        <v>Oil</v>
      </c>
      <c r="G165" t="s">
        <v>29</v>
      </c>
      <c r="H165" t="s">
        <v>54</v>
      </c>
      <c r="I165" t="s">
        <v>6</v>
      </c>
      <c r="J165" t="s">
        <v>55</v>
      </c>
      <c r="K165" t="s">
        <v>8</v>
      </c>
      <c r="L165" t="s">
        <v>43</v>
      </c>
      <c r="M165">
        <v>4326</v>
      </c>
      <c r="N165">
        <v>111.511</v>
      </c>
      <c r="O165">
        <v>8.5000000000000006E-2</v>
      </c>
      <c r="P165" t="str">
        <f t="shared" si="5"/>
        <v>Kalimantan Barat</v>
      </c>
    </row>
    <row r="166" spans="1:16" x14ac:dyDescent="0.3">
      <c r="A166">
        <v>199</v>
      </c>
      <c r="B166" t="s">
        <v>282</v>
      </c>
      <c r="C166">
        <v>7</v>
      </c>
      <c r="D166" t="s">
        <v>52</v>
      </c>
      <c r="E166" t="s">
        <v>53</v>
      </c>
      <c r="F166" t="str">
        <f t="shared" si="4"/>
        <v>Oil</v>
      </c>
      <c r="G166" t="s">
        <v>29</v>
      </c>
      <c r="H166" t="s">
        <v>54</v>
      </c>
      <c r="I166" t="s">
        <v>6</v>
      </c>
      <c r="J166" t="s">
        <v>283</v>
      </c>
      <c r="K166" t="s">
        <v>8</v>
      </c>
      <c r="L166" t="s">
        <v>43</v>
      </c>
      <c r="M166">
        <v>4326</v>
      </c>
      <c r="N166">
        <v>111.70699999999999</v>
      </c>
      <c r="O166">
        <v>-0.34200000000000003</v>
      </c>
      <c r="P166" t="str">
        <f t="shared" si="5"/>
        <v>Kalimantan Barat</v>
      </c>
    </row>
    <row r="167" spans="1:16" x14ac:dyDescent="0.3">
      <c r="A167">
        <v>200</v>
      </c>
      <c r="B167" t="s">
        <v>609</v>
      </c>
      <c r="C167">
        <v>1</v>
      </c>
      <c r="D167" t="s">
        <v>52</v>
      </c>
      <c r="E167" t="s">
        <v>53</v>
      </c>
      <c r="F167" t="str">
        <f t="shared" si="4"/>
        <v>Oil</v>
      </c>
      <c r="G167" t="s">
        <v>29</v>
      </c>
      <c r="H167" t="s">
        <v>54</v>
      </c>
      <c r="I167" t="s">
        <v>6</v>
      </c>
      <c r="J167" t="s">
        <v>283</v>
      </c>
      <c r="K167" t="s">
        <v>8</v>
      </c>
      <c r="L167" t="s">
        <v>43</v>
      </c>
      <c r="M167">
        <v>4326</v>
      </c>
      <c r="N167">
        <v>111.70699999999999</v>
      </c>
      <c r="O167">
        <v>-0.34200000000000003</v>
      </c>
      <c r="P167" t="str">
        <f t="shared" si="5"/>
        <v>Kalimantan Barat</v>
      </c>
    </row>
    <row r="168" spans="1:16" x14ac:dyDescent="0.3">
      <c r="A168">
        <v>201</v>
      </c>
      <c r="B168" t="s">
        <v>289</v>
      </c>
      <c r="C168">
        <v>0</v>
      </c>
      <c r="D168" t="s">
        <v>52</v>
      </c>
      <c r="E168" t="s">
        <v>53</v>
      </c>
      <c r="F168" t="str">
        <f t="shared" si="4"/>
        <v>Oil</v>
      </c>
      <c r="G168" t="s">
        <v>29</v>
      </c>
      <c r="H168" t="s">
        <v>54</v>
      </c>
      <c r="I168" t="s">
        <v>6</v>
      </c>
      <c r="J168" t="s">
        <v>290</v>
      </c>
      <c r="K168" t="s">
        <v>8</v>
      </c>
      <c r="L168" t="s">
        <v>43</v>
      </c>
      <c r="M168">
        <v>4326</v>
      </c>
      <c r="N168">
        <v>112.92700000000001</v>
      </c>
      <c r="O168">
        <v>0.88500000000000001</v>
      </c>
      <c r="P168" t="str">
        <f t="shared" si="5"/>
        <v>Kalimantan Barat</v>
      </c>
    </row>
    <row r="169" spans="1:16" x14ac:dyDescent="0.3">
      <c r="A169">
        <v>202</v>
      </c>
      <c r="B169" t="s">
        <v>610</v>
      </c>
      <c r="C169">
        <v>0</v>
      </c>
      <c r="D169" t="s">
        <v>52</v>
      </c>
      <c r="E169" t="s">
        <v>53</v>
      </c>
      <c r="F169" t="str">
        <f t="shared" si="4"/>
        <v>Oil</v>
      </c>
      <c r="G169" t="s">
        <v>29</v>
      </c>
      <c r="H169" t="s">
        <v>54</v>
      </c>
      <c r="I169" t="s">
        <v>6</v>
      </c>
      <c r="J169" t="s">
        <v>290</v>
      </c>
      <c r="K169" t="s">
        <v>8</v>
      </c>
      <c r="L169" t="s">
        <v>43</v>
      </c>
      <c r="M169">
        <v>4326</v>
      </c>
      <c r="N169">
        <v>112.92700000000001</v>
      </c>
      <c r="O169">
        <v>0.88500000000000001</v>
      </c>
      <c r="P169" t="str">
        <f t="shared" si="5"/>
        <v>Kalimantan Barat</v>
      </c>
    </row>
    <row r="170" spans="1:16" x14ac:dyDescent="0.3">
      <c r="A170">
        <v>203</v>
      </c>
      <c r="B170" t="s">
        <v>611</v>
      </c>
      <c r="C170">
        <v>2</v>
      </c>
      <c r="D170" t="s">
        <v>52</v>
      </c>
      <c r="E170" t="s">
        <v>53</v>
      </c>
      <c r="F170" t="str">
        <f t="shared" si="4"/>
        <v>Oil</v>
      </c>
      <c r="G170" t="s">
        <v>29</v>
      </c>
      <c r="H170" t="s">
        <v>54</v>
      </c>
      <c r="I170" t="s">
        <v>6</v>
      </c>
      <c r="J170" t="s">
        <v>612</v>
      </c>
      <c r="K170" t="s">
        <v>8</v>
      </c>
      <c r="L170" t="s">
        <v>43</v>
      </c>
      <c r="M170">
        <v>4326</v>
      </c>
      <c r="N170">
        <v>110.828</v>
      </c>
      <c r="O170">
        <v>0.435</v>
      </c>
      <c r="P170" t="str">
        <f t="shared" si="5"/>
        <v>Kalimantan Barat</v>
      </c>
    </row>
    <row r="171" spans="1:16" x14ac:dyDescent="0.3">
      <c r="A171">
        <v>204</v>
      </c>
      <c r="B171" t="s">
        <v>613</v>
      </c>
      <c r="C171">
        <v>0</v>
      </c>
      <c r="D171" t="s">
        <v>52</v>
      </c>
      <c r="E171" t="s">
        <v>53</v>
      </c>
      <c r="F171" t="str">
        <f t="shared" si="4"/>
        <v>Oil</v>
      </c>
      <c r="G171" t="s">
        <v>29</v>
      </c>
      <c r="H171" t="s">
        <v>54</v>
      </c>
      <c r="I171" t="s">
        <v>6</v>
      </c>
      <c r="J171" t="s">
        <v>614</v>
      </c>
      <c r="K171" t="s">
        <v>8</v>
      </c>
      <c r="L171" t="s">
        <v>43</v>
      </c>
      <c r="M171">
        <v>4326</v>
      </c>
      <c r="N171">
        <v>111.96</v>
      </c>
      <c r="O171">
        <v>0.54300000000000004</v>
      </c>
      <c r="P171" t="str">
        <f t="shared" si="5"/>
        <v>N/A</v>
      </c>
    </row>
    <row r="172" spans="1:16" x14ac:dyDescent="0.3">
      <c r="A172">
        <v>205</v>
      </c>
      <c r="B172" t="s">
        <v>615</v>
      </c>
      <c r="C172">
        <v>1</v>
      </c>
      <c r="D172" t="s">
        <v>52</v>
      </c>
      <c r="E172" t="s">
        <v>53</v>
      </c>
      <c r="F172" t="str">
        <f t="shared" si="4"/>
        <v>Oil</v>
      </c>
      <c r="G172" t="s">
        <v>29</v>
      </c>
      <c r="H172" t="s">
        <v>54</v>
      </c>
      <c r="I172" t="s">
        <v>6</v>
      </c>
      <c r="J172" t="s">
        <v>616</v>
      </c>
      <c r="K172" t="s">
        <v>8</v>
      </c>
      <c r="L172" t="s">
        <v>43</v>
      </c>
      <c r="M172">
        <v>4326</v>
      </c>
      <c r="N172">
        <v>111.542</v>
      </c>
      <c r="O172">
        <v>0.8</v>
      </c>
      <c r="P172" t="str">
        <f t="shared" si="5"/>
        <v>N/A</v>
      </c>
    </row>
    <row r="173" spans="1:16" x14ac:dyDescent="0.3">
      <c r="A173">
        <v>206</v>
      </c>
      <c r="B173" t="s">
        <v>617</v>
      </c>
      <c r="C173">
        <v>0</v>
      </c>
      <c r="D173" t="s">
        <v>52</v>
      </c>
      <c r="E173" t="s">
        <v>53</v>
      </c>
      <c r="F173" t="str">
        <f t="shared" si="4"/>
        <v>Oil</v>
      </c>
      <c r="G173" t="s">
        <v>29</v>
      </c>
      <c r="H173" t="s">
        <v>54</v>
      </c>
      <c r="I173" t="s">
        <v>6</v>
      </c>
      <c r="J173" t="s">
        <v>618</v>
      </c>
      <c r="K173" t="s">
        <v>8</v>
      </c>
      <c r="L173" t="s">
        <v>43</v>
      </c>
      <c r="M173">
        <v>4326</v>
      </c>
      <c r="N173">
        <v>112.303</v>
      </c>
      <c r="O173">
        <v>0.37</v>
      </c>
      <c r="P173" t="str">
        <f t="shared" si="5"/>
        <v>N/A</v>
      </c>
    </row>
    <row r="174" spans="1:16" x14ac:dyDescent="0.3">
      <c r="A174">
        <v>207</v>
      </c>
      <c r="B174" t="s">
        <v>619</v>
      </c>
      <c r="C174">
        <v>2</v>
      </c>
      <c r="D174" t="s">
        <v>52</v>
      </c>
      <c r="E174" t="s">
        <v>53</v>
      </c>
      <c r="F174" t="str">
        <f t="shared" si="4"/>
        <v>Oil</v>
      </c>
      <c r="G174" t="s">
        <v>29</v>
      </c>
      <c r="H174" t="s">
        <v>54</v>
      </c>
      <c r="I174" t="s">
        <v>6</v>
      </c>
      <c r="J174" t="s">
        <v>620</v>
      </c>
      <c r="K174" t="s">
        <v>8</v>
      </c>
      <c r="L174" t="s">
        <v>43</v>
      </c>
      <c r="M174">
        <v>4326</v>
      </c>
      <c r="N174">
        <v>111.511</v>
      </c>
      <c r="O174">
        <v>8.5000000000000006E-2</v>
      </c>
      <c r="P174" t="str">
        <f t="shared" si="5"/>
        <v>Kalimantan Barat</v>
      </c>
    </row>
    <row r="175" spans="1:16" x14ac:dyDescent="0.3">
      <c r="A175">
        <v>209</v>
      </c>
      <c r="B175" t="s">
        <v>621</v>
      </c>
      <c r="C175">
        <v>0.18</v>
      </c>
      <c r="D175" t="s">
        <v>52</v>
      </c>
      <c r="E175" t="s">
        <v>53</v>
      </c>
      <c r="F175" t="str">
        <f t="shared" si="4"/>
        <v>Oil</v>
      </c>
      <c r="G175">
        <v>1995</v>
      </c>
      <c r="H175" t="s">
        <v>5</v>
      </c>
      <c r="I175" t="s">
        <v>6</v>
      </c>
      <c r="J175" t="s">
        <v>622</v>
      </c>
      <c r="K175" t="s">
        <v>8</v>
      </c>
      <c r="L175" t="s">
        <v>17</v>
      </c>
      <c r="M175">
        <v>4326</v>
      </c>
      <c r="N175">
        <v>115.226</v>
      </c>
      <c r="O175">
        <v>-3.0939999999999999</v>
      </c>
      <c r="P175" t="str">
        <f t="shared" si="5"/>
        <v>Kalimantan Selatan</v>
      </c>
    </row>
    <row r="176" spans="1:16" x14ac:dyDescent="0.3">
      <c r="A176">
        <v>210</v>
      </c>
      <c r="B176" t="s">
        <v>623</v>
      </c>
      <c r="C176">
        <v>0.42</v>
      </c>
      <c r="D176" t="s">
        <v>52</v>
      </c>
      <c r="E176" t="s">
        <v>53</v>
      </c>
      <c r="F176" t="str">
        <f t="shared" si="4"/>
        <v>Oil</v>
      </c>
      <c r="G176">
        <v>1992</v>
      </c>
      <c r="H176" t="s">
        <v>5</v>
      </c>
      <c r="I176" t="s">
        <v>6</v>
      </c>
      <c r="J176" t="s">
        <v>624</v>
      </c>
      <c r="K176" t="s">
        <v>8</v>
      </c>
      <c r="L176" t="s">
        <v>17</v>
      </c>
      <c r="M176">
        <v>4326</v>
      </c>
      <c r="N176">
        <v>115.199</v>
      </c>
      <c r="O176">
        <v>-3.0819999999999999</v>
      </c>
      <c r="P176" t="str">
        <f t="shared" si="5"/>
        <v>Kalimantan Selatan</v>
      </c>
    </row>
    <row r="177" spans="1:16" x14ac:dyDescent="0.3">
      <c r="A177">
        <v>211</v>
      </c>
      <c r="B177" t="s">
        <v>625</v>
      </c>
      <c r="C177">
        <v>2.1</v>
      </c>
      <c r="D177" t="s">
        <v>52</v>
      </c>
      <c r="E177" t="s">
        <v>53</v>
      </c>
      <c r="F177" t="str">
        <f t="shared" si="4"/>
        <v>Oil</v>
      </c>
      <c r="G177">
        <v>1994</v>
      </c>
      <c r="H177" t="s">
        <v>5</v>
      </c>
      <c r="I177" t="s">
        <v>6</v>
      </c>
      <c r="J177" t="s">
        <v>626</v>
      </c>
      <c r="K177" t="s">
        <v>8</v>
      </c>
      <c r="L177" t="s">
        <v>17</v>
      </c>
      <c r="M177">
        <v>4326</v>
      </c>
      <c r="N177">
        <v>113.572</v>
      </c>
      <c r="O177">
        <v>-1.2889999999999999</v>
      </c>
      <c r="P177" t="str">
        <f t="shared" si="5"/>
        <v>Kalimantan Tengah</v>
      </c>
    </row>
    <row r="178" spans="1:16" x14ac:dyDescent="0.3">
      <c r="A178">
        <v>212</v>
      </c>
      <c r="B178" t="s">
        <v>627</v>
      </c>
      <c r="C178">
        <v>1</v>
      </c>
      <c r="D178" t="s">
        <v>52</v>
      </c>
      <c r="E178" t="s">
        <v>53</v>
      </c>
      <c r="F178" t="str">
        <f t="shared" si="4"/>
        <v>Oil</v>
      </c>
      <c r="G178">
        <v>1994</v>
      </c>
      <c r="H178" t="s">
        <v>5</v>
      </c>
      <c r="I178" t="s">
        <v>6</v>
      </c>
      <c r="J178" t="s">
        <v>628</v>
      </c>
      <c r="K178" t="s">
        <v>8</v>
      </c>
      <c r="L178" t="s">
        <v>17</v>
      </c>
      <c r="M178">
        <v>4326</v>
      </c>
      <c r="N178">
        <v>113.378</v>
      </c>
      <c r="O178">
        <v>-1.361</v>
      </c>
      <c r="P178" t="str">
        <f t="shared" si="5"/>
        <v>Kalimantan Tengah</v>
      </c>
    </row>
    <row r="179" spans="1:16" x14ac:dyDescent="0.3">
      <c r="A179">
        <v>213</v>
      </c>
      <c r="B179" t="s">
        <v>629</v>
      </c>
      <c r="C179">
        <v>1.5840000000000001</v>
      </c>
      <c r="D179" t="s">
        <v>52</v>
      </c>
      <c r="E179" t="s">
        <v>53</v>
      </c>
      <c r="F179" t="str">
        <f t="shared" si="4"/>
        <v>Oil</v>
      </c>
      <c r="G179">
        <v>1999</v>
      </c>
      <c r="H179" t="s">
        <v>5</v>
      </c>
      <c r="I179" t="s">
        <v>6</v>
      </c>
      <c r="J179" t="s">
        <v>630</v>
      </c>
      <c r="K179" t="s">
        <v>8</v>
      </c>
      <c r="L179" t="s">
        <v>17</v>
      </c>
      <c r="M179">
        <v>4326</v>
      </c>
      <c r="N179">
        <v>112.122</v>
      </c>
      <c r="O179">
        <v>-1.9359999999999999</v>
      </c>
      <c r="P179" t="str">
        <f t="shared" si="5"/>
        <v>Kalimantan Tengah</v>
      </c>
    </row>
    <row r="180" spans="1:16" x14ac:dyDescent="0.3">
      <c r="A180">
        <v>214</v>
      </c>
      <c r="B180" t="s">
        <v>631</v>
      </c>
      <c r="C180">
        <v>1.06</v>
      </c>
      <c r="D180" t="s">
        <v>52</v>
      </c>
      <c r="E180" t="s">
        <v>53</v>
      </c>
      <c r="F180" t="str">
        <f t="shared" si="4"/>
        <v>Oil</v>
      </c>
      <c r="G180">
        <v>1985</v>
      </c>
      <c r="H180" t="s">
        <v>5</v>
      </c>
      <c r="I180" t="s">
        <v>6</v>
      </c>
      <c r="J180" t="s">
        <v>632</v>
      </c>
      <c r="K180" t="s">
        <v>8</v>
      </c>
      <c r="L180" t="s">
        <v>17</v>
      </c>
      <c r="M180">
        <v>4326</v>
      </c>
      <c r="N180">
        <v>113.55</v>
      </c>
      <c r="O180">
        <v>-0.91600000000000004</v>
      </c>
      <c r="P180" t="str">
        <f t="shared" si="5"/>
        <v>Kalimantan Tengah</v>
      </c>
    </row>
    <row r="181" spans="1:16" x14ac:dyDescent="0.3">
      <c r="A181">
        <v>215</v>
      </c>
      <c r="B181" t="s">
        <v>315</v>
      </c>
      <c r="C181">
        <v>0.16</v>
      </c>
      <c r="D181" t="s">
        <v>52</v>
      </c>
      <c r="E181" t="s">
        <v>53</v>
      </c>
      <c r="F181" t="str">
        <f t="shared" si="4"/>
        <v>Oil</v>
      </c>
      <c r="G181">
        <v>1994</v>
      </c>
      <c r="H181" t="s">
        <v>5</v>
      </c>
      <c r="I181" t="s">
        <v>6</v>
      </c>
      <c r="J181" t="s">
        <v>316</v>
      </c>
      <c r="K181" t="s">
        <v>8</v>
      </c>
      <c r="L181" t="s">
        <v>17</v>
      </c>
      <c r="M181">
        <v>4326</v>
      </c>
      <c r="N181">
        <v>113.82299999999999</v>
      </c>
      <c r="O181">
        <v>-1.0649999999999999</v>
      </c>
      <c r="P181" t="str">
        <f t="shared" si="5"/>
        <v>Kalimantan Tengah</v>
      </c>
    </row>
    <row r="182" spans="1:16" x14ac:dyDescent="0.3">
      <c r="A182">
        <v>216</v>
      </c>
      <c r="B182" t="s">
        <v>633</v>
      </c>
      <c r="C182">
        <v>0.61599999999999999</v>
      </c>
      <c r="D182" t="s">
        <v>52</v>
      </c>
      <c r="E182" t="s">
        <v>53</v>
      </c>
      <c r="F182" t="str">
        <f t="shared" si="4"/>
        <v>Oil</v>
      </c>
      <c r="G182">
        <v>1992</v>
      </c>
      <c r="H182" t="s">
        <v>5</v>
      </c>
      <c r="I182" t="s">
        <v>6</v>
      </c>
      <c r="J182" t="s">
        <v>634</v>
      </c>
      <c r="K182" t="s">
        <v>8</v>
      </c>
      <c r="L182" t="s">
        <v>17</v>
      </c>
      <c r="M182">
        <v>4326</v>
      </c>
      <c r="N182">
        <v>113.872</v>
      </c>
      <c r="O182">
        <v>-1.2170000000000001</v>
      </c>
      <c r="P182" t="str">
        <f t="shared" si="5"/>
        <v>Kalimantan Tengah</v>
      </c>
    </row>
    <row r="183" spans="1:16" x14ac:dyDescent="0.3">
      <c r="A183">
        <v>217</v>
      </c>
      <c r="B183" t="s">
        <v>635</v>
      </c>
      <c r="C183">
        <v>1.22</v>
      </c>
      <c r="D183" t="s">
        <v>52</v>
      </c>
      <c r="E183" t="s">
        <v>53</v>
      </c>
      <c r="F183" t="str">
        <f t="shared" si="4"/>
        <v>Oil</v>
      </c>
      <c r="G183">
        <v>1992</v>
      </c>
      <c r="H183" t="s">
        <v>5</v>
      </c>
      <c r="I183" t="s">
        <v>6</v>
      </c>
      <c r="J183" t="s">
        <v>636</v>
      </c>
      <c r="K183" t="s">
        <v>8</v>
      </c>
      <c r="L183" t="s">
        <v>17</v>
      </c>
      <c r="M183">
        <v>4326</v>
      </c>
      <c r="N183">
        <v>113.093</v>
      </c>
      <c r="O183">
        <v>-1.3460000000000001</v>
      </c>
      <c r="P183" t="str">
        <f t="shared" si="5"/>
        <v>Kalimantan Tengah</v>
      </c>
    </row>
    <row r="184" spans="1:16" x14ac:dyDescent="0.3">
      <c r="A184">
        <v>218</v>
      </c>
      <c r="B184" t="s">
        <v>637</v>
      </c>
      <c r="C184">
        <v>0.56000000000000005</v>
      </c>
      <c r="D184" t="s">
        <v>52</v>
      </c>
      <c r="E184" t="s">
        <v>53</v>
      </c>
      <c r="F184" t="str">
        <f t="shared" si="4"/>
        <v>Oil</v>
      </c>
      <c r="G184">
        <v>1983</v>
      </c>
      <c r="H184" t="s">
        <v>5</v>
      </c>
      <c r="I184" t="s">
        <v>6</v>
      </c>
      <c r="J184" t="s">
        <v>638</v>
      </c>
      <c r="K184" t="s">
        <v>8</v>
      </c>
      <c r="L184" t="s">
        <v>17</v>
      </c>
      <c r="M184">
        <v>4326</v>
      </c>
      <c r="N184">
        <v>112.691</v>
      </c>
      <c r="O184">
        <v>-1.1879999999999999</v>
      </c>
      <c r="P184" t="str">
        <f t="shared" si="5"/>
        <v>Kalimantan Tengah</v>
      </c>
    </row>
    <row r="185" spans="1:16" x14ac:dyDescent="0.3">
      <c r="A185">
        <v>219</v>
      </c>
      <c r="B185" t="s">
        <v>639</v>
      </c>
      <c r="C185">
        <v>0.46</v>
      </c>
      <c r="D185" t="s">
        <v>52</v>
      </c>
      <c r="E185" t="s">
        <v>53</v>
      </c>
      <c r="F185" t="str">
        <f t="shared" si="4"/>
        <v>Oil</v>
      </c>
      <c r="G185">
        <v>1995</v>
      </c>
      <c r="H185" t="s">
        <v>5</v>
      </c>
      <c r="I185" t="s">
        <v>6</v>
      </c>
      <c r="J185" t="s">
        <v>640</v>
      </c>
      <c r="K185" t="s">
        <v>8</v>
      </c>
      <c r="L185" t="s">
        <v>17</v>
      </c>
      <c r="M185">
        <v>4326</v>
      </c>
      <c r="N185">
        <v>112.425</v>
      </c>
      <c r="O185">
        <v>-1.161</v>
      </c>
      <c r="P185" t="str">
        <f t="shared" si="5"/>
        <v>Kalimantan Tengah</v>
      </c>
    </row>
    <row r="186" spans="1:16" x14ac:dyDescent="0.3">
      <c r="A186">
        <v>220</v>
      </c>
      <c r="B186" t="s">
        <v>641</v>
      </c>
      <c r="C186">
        <v>0.12</v>
      </c>
      <c r="D186" t="s">
        <v>52</v>
      </c>
      <c r="E186" t="s">
        <v>53</v>
      </c>
      <c r="F186" t="str">
        <f t="shared" si="4"/>
        <v>Oil</v>
      </c>
      <c r="G186">
        <v>1990</v>
      </c>
      <c r="H186" t="s">
        <v>5</v>
      </c>
      <c r="I186" t="s">
        <v>6</v>
      </c>
      <c r="J186" t="s">
        <v>642</v>
      </c>
      <c r="K186" t="s">
        <v>8</v>
      </c>
      <c r="L186" t="s">
        <v>17</v>
      </c>
      <c r="M186">
        <v>4326</v>
      </c>
      <c r="N186">
        <v>113.33</v>
      </c>
      <c r="O186">
        <v>-2.4209999999999998</v>
      </c>
      <c r="P186" t="str">
        <f t="shared" si="5"/>
        <v>Kalimantan Tengah</v>
      </c>
    </row>
    <row r="187" spans="1:16" x14ac:dyDescent="0.3">
      <c r="A187">
        <v>221</v>
      </c>
      <c r="B187" t="s">
        <v>643</v>
      </c>
      <c r="C187">
        <v>5</v>
      </c>
      <c r="D187" t="s">
        <v>52</v>
      </c>
      <c r="E187" t="s">
        <v>53</v>
      </c>
      <c r="F187" t="str">
        <f t="shared" si="4"/>
        <v>Oil</v>
      </c>
      <c r="G187">
        <v>1983</v>
      </c>
      <c r="H187" t="s">
        <v>5</v>
      </c>
      <c r="I187" t="s">
        <v>6</v>
      </c>
      <c r="J187" t="s">
        <v>644</v>
      </c>
      <c r="K187" t="s">
        <v>8</v>
      </c>
      <c r="L187" t="s">
        <v>17</v>
      </c>
      <c r="M187">
        <v>4326</v>
      </c>
      <c r="N187">
        <v>113.33</v>
      </c>
      <c r="O187">
        <v>-3.2559999999999998</v>
      </c>
      <c r="P187" t="str">
        <f t="shared" si="5"/>
        <v>Kalimantan Tengah</v>
      </c>
    </row>
    <row r="188" spans="1:16" x14ac:dyDescent="0.3">
      <c r="A188">
        <v>222</v>
      </c>
      <c r="B188" t="s">
        <v>645</v>
      </c>
      <c r="C188">
        <v>0.45</v>
      </c>
      <c r="D188" t="s">
        <v>52</v>
      </c>
      <c r="E188" t="s">
        <v>53</v>
      </c>
      <c r="F188" t="str">
        <f t="shared" si="4"/>
        <v>Oil</v>
      </c>
      <c r="G188">
        <v>1987</v>
      </c>
      <c r="H188" t="s">
        <v>5</v>
      </c>
      <c r="I188" t="s">
        <v>6</v>
      </c>
      <c r="J188" t="s">
        <v>646</v>
      </c>
      <c r="K188" t="s">
        <v>8</v>
      </c>
      <c r="L188" t="s">
        <v>17</v>
      </c>
      <c r="M188">
        <v>4326</v>
      </c>
      <c r="N188">
        <v>112.27</v>
      </c>
      <c r="O188">
        <v>-2.8639999999999999</v>
      </c>
      <c r="P188" t="str">
        <f t="shared" si="5"/>
        <v>Kalimantan Tengah</v>
      </c>
    </row>
    <row r="189" spans="1:16" x14ac:dyDescent="0.3">
      <c r="A189">
        <v>223</v>
      </c>
      <c r="B189" t="s">
        <v>211</v>
      </c>
      <c r="C189">
        <v>1.3520000000000001</v>
      </c>
      <c r="D189" t="s">
        <v>52</v>
      </c>
      <c r="E189" t="s">
        <v>53</v>
      </c>
      <c r="F189" t="str">
        <f t="shared" si="4"/>
        <v>Oil</v>
      </c>
      <c r="G189">
        <v>1994</v>
      </c>
      <c r="H189" t="s">
        <v>5</v>
      </c>
      <c r="I189" t="s">
        <v>6</v>
      </c>
      <c r="J189" t="s">
        <v>212</v>
      </c>
      <c r="K189" t="s">
        <v>8</v>
      </c>
      <c r="L189" t="s">
        <v>17</v>
      </c>
      <c r="M189">
        <v>4326</v>
      </c>
      <c r="N189">
        <v>113.26900000000001</v>
      </c>
      <c r="O189">
        <v>-2.9889999999999999</v>
      </c>
      <c r="P189" t="str">
        <f t="shared" si="5"/>
        <v>Kalimantan Tengah</v>
      </c>
    </row>
    <row r="190" spans="1:16" x14ac:dyDescent="0.3">
      <c r="A190">
        <v>224</v>
      </c>
      <c r="B190" t="s">
        <v>647</v>
      </c>
      <c r="C190">
        <v>0.8</v>
      </c>
      <c r="D190" t="s">
        <v>52</v>
      </c>
      <c r="E190" t="s">
        <v>53</v>
      </c>
      <c r="F190" t="str">
        <f t="shared" si="4"/>
        <v>Oil</v>
      </c>
      <c r="G190">
        <v>1987</v>
      </c>
      <c r="H190" t="s">
        <v>5</v>
      </c>
      <c r="I190" t="s">
        <v>6</v>
      </c>
      <c r="J190" t="s">
        <v>648</v>
      </c>
      <c r="K190" t="s">
        <v>8</v>
      </c>
      <c r="L190" t="s">
        <v>17</v>
      </c>
      <c r="M190">
        <v>4326</v>
      </c>
      <c r="N190">
        <v>111.92</v>
      </c>
      <c r="O190">
        <v>-2.1920000000000002</v>
      </c>
      <c r="P190" t="str">
        <f t="shared" si="5"/>
        <v>Kalimantan Tengah</v>
      </c>
    </row>
    <row r="191" spans="1:16" x14ac:dyDescent="0.3">
      <c r="A191">
        <v>225</v>
      </c>
      <c r="B191" t="s">
        <v>169</v>
      </c>
      <c r="C191">
        <v>0.12</v>
      </c>
      <c r="D191" t="s">
        <v>52</v>
      </c>
      <c r="E191" t="s">
        <v>53</v>
      </c>
      <c r="F191" t="str">
        <f t="shared" si="4"/>
        <v>Oil</v>
      </c>
      <c r="G191">
        <v>1994</v>
      </c>
      <c r="H191" t="s">
        <v>5</v>
      </c>
      <c r="I191" t="s">
        <v>6</v>
      </c>
      <c r="J191" t="s">
        <v>170</v>
      </c>
      <c r="K191" t="s">
        <v>8</v>
      </c>
      <c r="L191" t="s">
        <v>17</v>
      </c>
      <c r="M191">
        <v>4326</v>
      </c>
      <c r="N191">
        <v>111.792</v>
      </c>
      <c r="O191">
        <v>-2.476</v>
      </c>
      <c r="P191" t="str">
        <f t="shared" si="5"/>
        <v>Kalimantan Tengah</v>
      </c>
    </row>
    <row r="192" spans="1:16" x14ac:dyDescent="0.3">
      <c r="A192">
        <v>226</v>
      </c>
      <c r="B192" t="s">
        <v>649</v>
      </c>
      <c r="C192">
        <v>0.96</v>
      </c>
      <c r="D192" t="s">
        <v>52</v>
      </c>
      <c r="E192" t="s">
        <v>53</v>
      </c>
      <c r="F192" t="str">
        <f t="shared" si="4"/>
        <v>Oil</v>
      </c>
      <c r="G192">
        <v>1986</v>
      </c>
      <c r="H192" t="s">
        <v>5</v>
      </c>
      <c r="I192" t="s">
        <v>6</v>
      </c>
      <c r="J192" t="s">
        <v>650</v>
      </c>
      <c r="K192" t="s">
        <v>8</v>
      </c>
      <c r="L192" t="s">
        <v>17</v>
      </c>
      <c r="M192">
        <v>4326</v>
      </c>
      <c r="N192">
        <v>112.18600000000001</v>
      </c>
      <c r="O192">
        <v>-2.048</v>
      </c>
      <c r="P192" t="str">
        <f t="shared" si="5"/>
        <v>Kalimantan Tengah</v>
      </c>
    </row>
    <row r="193" spans="1:16" x14ac:dyDescent="0.3">
      <c r="A193">
        <v>227</v>
      </c>
      <c r="B193" t="s">
        <v>302</v>
      </c>
      <c r="C193">
        <v>1.1000000000000001</v>
      </c>
      <c r="D193" t="s">
        <v>52</v>
      </c>
      <c r="E193" t="s">
        <v>53</v>
      </c>
      <c r="F193" t="str">
        <f t="shared" si="4"/>
        <v>Oil</v>
      </c>
      <c r="G193">
        <v>1995</v>
      </c>
      <c r="H193" t="s">
        <v>5</v>
      </c>
      <c r="I193" t="s">
        <v>6</v>
      </c>
      <c r="J193" t="s">
        <v>303</v>
      </c>
      <c r="K193" t="s">
        <v>8</v>
      </c>
      <c r="L193" t="s">
        <v>17</v>
      </c>
      <c r="M193">
        <v>4326</v>
      </c>
      <c r="N193">
        <v>112.18600000000001</v>
      </c>
      <c r="O193">
        <v>-2.048</v>
      </c>
      <c r="P193" t="str">
        <f t="shared" si="5"/>
        <v>Kalimantan Tengah</v>
      </c>
    </row>
    <row r="194" spans="1:16" x14ac:dyDescent="0.3">
      <c r="A194">
        <v>228</v>
      </c>
      <c r="B194" t="s">
        <v>651</v>
      </c>
      <c r="C194">
        <v>0.498</v>
      </c>
      <c r="D194" t="s">
        <v>52</v>
      </c>
      <c r="E194" t="s">
        <v>53</v>
      </c>
      <c r="F194" t="str">
        <f t="shared" si="4"/>
        <v>Oil</v>
      </c>
      <c r="G194">
        <v>1994</v>
      </c>
      <c r="H194" t="s">
        <v>5</v>
      </c>
      <c r="I194" t="s">
        <v>6</v>
      </c>
      <c r="J194" t="s">
        <v>652</v>
      </c>
      <c r="K194" t="s">
        <v>8</v>
      </c>
      <c r="L194" t="s">
        <v>17</v>
      </c>
      <c r="M194">
        <v>4326</v>
      </c>
      <c r="N194">
        <v>111.928</v>
      </c>
      <c r="O194">
        <v>-1.3009999999999999</v>
      </c>
      <c r="P194" t="str">
        <f t="shared" si="5"/>
        <v>Kalimantan Tengah</v>
      </c>
    </row>
    <row r="195" spans="1:16" x14ac:dyDescent="0.3">
      <c r="A195">
        <v>230</v>
      </c>
      <c r="B195" t="s">
        <v>194</v>
      </c>
      <c r="C195">
        <v>0.92</v>
      </c>
      <c r="D195" t="s">
        <v>52</v>
      </c>
      <c r="E195" t="s">
        <v>53</v>
      </c>
      <c r="F195" t="str">
        <f t="shared" ref="F195:F258" si="6">IF(ISNUMBER(SEARCH("Batubara",E195)),"Coal",IF(ISNUMBER(SEARCH("HSD",E195)),"Oil",IF(ISNUMBER(SEARCH("MFO",E195)),"Oil",IF(ISNUMBER(SEARCH("Air",E195)),"Run_of_River",IF(ISNUMBER(SEARCH("Surya",E195)),"Solar",IF(ISNUMBER(SEARCH("Biogas",E195)),"Biogas",IF(ISNUMBER(SEARCH("Gas",E195)),"Gas","Biomass")))))))</f>
        <v>Oil</v>
      </c>
      <c r="G195">
        <v>1983</v>
      </c>
      <c r="H195" t="s">
        <v>5</v>
      </c>
      <c r="I195" t="s">
        <v>6</v>
      </c>
      <c r="J195" t="s">
        <v>195</v>
      </c>
      <c r="K195" t="s">
        <v>8</v>
      </c>
      <c r="L195" t="s">
        <v>17</v>
      </c>
      <c r="M195">
        <v>4326</v>
      </c>
      <c r="N195">
        <v>110.739</v>
      </c>
      <c r="O195">
        <v>-2.9849999999999999</v>
      </c>
      <c r="P195" t="str">
        <f t="shared" ref="P195:P258" si="7">IF(ISNUMBER(SEARCH("Kalimantan Selatan", J195)),"Kalimantan Selatan",IF(ISNUMBER(SEARCH("Kalimantan Utara", J195)),"Kalimantan Utara",IF(ISNUMBER(SEARCH("Kalimantan Timur",J195)),"Kalimantan Timur",IF(ISNUMBER(SEARCH("Kalimantan Tengah",J195)),"Kalimantan Tengah",IF(ISNUMBER(SEARCH("Kalimantan Barat",J195)),"Kalimantan Barat", "N/A")))))</f>
        <v>Kalimantan Tengah</v>
      </c>
    </row>
    <row r="196" spans="1:16" x14ac:dyDescent="0.3">
      <c r="A196">
        <v>231</v>
      </c>
      <c r="B196" t="s">
        <v>83</v>
      </c>
      <c r="C196">
        <v>0.54</v>
      </c>
      <c r="D196" t="s">
        <v>52</v>
      </c>
      <c r="E196" t="s">
        <v>53</v>
      </c>
      <c r="F196" t="str">
        <f t="shared" si="6"/>
        <v>Oil</v>
      </c>
      <c r="G196">
        <v>1982</v>
      </c>
      <c r="H196" t="s">
        <v>5</v>
      </c>
      <c r="I196" t="s">
        <v>6</v>
      </c>
      <c r="J196" t="s">
        <v>84</v>
      </c>
      <c r="K196" t="s">
        <v>8</v>
      </c>
      <c r="L196" t="s">
        <v>17</v>
      </c>
      <c r="M196">
        <v>4326</v>
      </c>
      <c r="N196">
        <v>111.182</v>
      </c>
      <c r="O196">
        <v>-2.992</v>
      </c>
      <c r="P196" t="str">
        <f t="shared" si="7"/>
        <v>Kalimantan Tengah</v>
      </c>
    </row>
    <row r="197" spans="1:16" x14ac:dyDescent="0.3">
      <c r="A197">
        <v>232</v>
      </c>
      <c r="B197" t="s">
        <v>213</v>
      </c>
      <c r="C197">
        <v>1.7</v>
      </c>
      <c r="D197" t="s">
        <v>52</v>
      </c>
      <c r="E197" t="s">
        <v>53</v>
      </c>
      <c r="F197" t="str">
        <f t="shared" si="6"/>
        <v>Oil</v>
      </c>
      <c r="G197">
        <v>2005</v>
      </c>
      <c r="H197" t="s">
        <v>5</v>
      </c>
      <c r="I197" t="s">
        <v>6</v>
      </c>
      <c r="J197" t="s">
        <v>214</v>
      </c>
      <c r="K197" t="s">
        <v>8</v>
      </c>
      <c r="L197" t="s">
        <v>17</v>
      </c>
      <c r="M197">
        <v>4326</v>
      </c>
      <c r="N197">
        <v>111.694</v>
      </c>
      <c r="O197">
        <v>-1.986</v>
      </c>
      <c r="P197" t="str">
        <f t="shared" si="7"/>
        <v>Kalimantan Tengah</v>
      </c>
    </row>
    <row r="198" spans="1:16" x14ac:dyDescent="0.3">
      <c r="A198">
        <v>233</v>
      </c>
      <c r="B198" t="s">
        <v>653</v>
      </c>
      <c r="C198">
        <v>0.28999999999999998</v>
      </c>
      <c r="D198" t="s">
        <v>52</v>
      </c>
      <c r="E198" t="s">
        <v>53</v>
      </c>
      <c r="F198" t="str">
        <f t="shared" si="6"/>
        <v>Oil</v>
      </c>
      <c r="G198">
        <v>1994</v>
      </c>
      <c r="H198" t="s">
        <v>5</v>
      </c>
      <c r="I198" t="s">
        <v>6</v>
      </c>
      <c r="J198" t="s">
        <v>654</v>
      </c>
      <c r="K198" t="s">
        <v>8</v>
      </c>
      <c r="L198" t="s">
        <v>17</v>
      </c>
      <c r="M198">
        <v>4326</v>
      </c>
      <c r="N198">
        <v>111.04300000000001</v>
      </c>
      <c r="O198">
        <v>-1.61</v>
      </c>
      <c r="P198" t="str">
        <f t="shared" si="7"/>
        <v>Kalimantan Tengah</v>
      </c>
    </row>
    <row r="199" spans="1:16" x14ac:dyDescent="0.3">
      <c r="A199">
        <v>234</v>
      </c>
      <c r="B199" t="s">
        <v>655</v>
      </c>
      <c r="C199">
        <v>11.65</v>
      </c>
      <c r="D199" t="s">
        <v>52</v>
      </c>
      <c r="E199" t="s">
        <v>53</v>
      </c>
      <c r="F199" t="str">
        <f t="shared" si="6"/>
        <v>Oil</v>
      </c>
      <c r="G199">
        <v>1994</v>
      </c>
      <c r="H199" t="s">
        <v>5</v>
      </c>
      <c r="I199" t="s">
        <v>6</v>
      </c>
      <c r="J199" t="s">
        <v>656</v>
      </c>
      <c r="K199" t="s">
        <v>8</v>
      </c>
      <c r="L199" t="s">
        <v>17</v>
      </c>
      <c r="M199">
        <v>4326</v>
      </c>
      <c r="N199">
        <v>111.31699999999999</v>
      </c>
      <c r="O199">
        <v>-1.8919999999999999</v>
      </c>
      <c r="P199" t="str">
        <f t="shared" si="7"/>
        <v>Kalimantan Tengah</v>
      </c>
    </row>
    <row r="200" spans="1:16" x14ac:dyDescent="0.3">
      <c r="A200">
        <v>235</v>
      </c>
      <c r="B200" t="s">
        <v>13</v>
      </c>
      <c r="C200">
        <v>1</v>
      </c>
      <c r="D200" t="s">
        <v>14</v>
      </c>
      <c r="E200" t="s">
        <v>15</v>
      </c>
      <c r="F200" t="str">
        <f t="shared" si="6"/>
        <v>Biogas</v>
      </c>
      <c r="G200">
        <v>2014</v>
      </c>
      <c r="H200" t="s">
        <v>11</v>
      </c>
      <c r="I200" t="s">
        <v>6</v>
      </c>
      <c r="J200" t="s">
        <v>16</v>
      </c>
      <c r="K200" t="s">
        <v>8</v>
      </c>
      <c r="L200" t="s">
        <v>17</v>
      </c>
      <c r="M200">
        <v>4326</v>
      </c>
      <c r="N200">
        <v>112.542</v>
      </c>
      <c r="O200">
        <v>-2.38</v>
      </c>
      <c r="P200" t="str">
        <f t="shared" si="7"/>
        <v>Kalimantan Tengah</v>
      </c>
    </row>
    <row r="201" spans="1:16" x14ac:dyDescent="0.3">
      <c r="A201">
        <v>236</v>
      </c>
      <c r="B201" t="s">
        <v>24</v>
      </c>
      <c r="C201">
        <v>2.4</v>
      </c>
      <c r="D201" t="s">
        <v>14</v>
      </c>
      <c r="E201" t="s">
        <v>15</v>
      </c>
      <c r="F201" t="str">
        <f t="shared" si="6"/>
        <v>Biogas</v>
      </c>
      <c r="G201">
        <v>2014</v>
      </c>
      <c r="H201" t="s">
        <v>11</v>
      </c>
      <c r="I201" t="s">
        <v>6</v>
      </c>
      <c r="J201" t="s">
        <v>16</v>
      </c>
      <c r="K201" t="s">
        <v>8</v>
      </c>
      <c r="L201" t="s">
        <v>17</v>
      </c>
      <c r="M201">
        <v>4326</v>
      </c>
      <c r="N201">
        <v>112.455</v>
      </c>
      <c r="O201">
        <v>-2.399</v>
      </c>
      <c r="P201" t="str">
        <f t="shared" si="7"/>
        <v>Kalimantan Tengah</v>
      </c>
    </row>
    <row r="202" spans="1:16" x14ac:dyDescent="0.3">
      <c r="A202">
        <v>237</v>
      </c>
      <c r="B202" t="s">
        <v>25</v>
      </c>
      <c r="C202">
        <v>1</v>
      </c>
      <c r="D202" t="s">
        <v>14</v>
      </c>
      <c r="E202" t="s">
        <v>15</v>
      </c>
      <c r="F202" t="str">
        <f t="shared" si="6"/>
        <v>Biogas</v>
      </c>
      <c r="G202">
        <v>2014</v>
      </c>
      <c r="H202" t="s">
        <v>11</v>
      </c>
      <c r="I202" t="s">
        <v>6</v>
      </c>
      <c r="J202" t="s">
        <v>16</v>
      </c>
      <c r="K202" t="s">
        <v>8</v>
      </c>
      <c r="L202" t="s">
        <v>17</v>
      </c>
      <c r="M202">
        <v>4326</v>
      </c>
      <c r="N202">
        <v>112.598</v>
      </c>
      <c r="O202">
        <v>-1.5960000000000001</v>
      </c>
      <c r="P202" t="str">
        <f t="shared" si="7"/>
        <v>Kalimantan Tengah</v>
      </c>
    </row>
    <row r="203" spans="1:16" x14ac:dyDescent="0.3">
      <c r="A203">
        <v>238</v>
      </c>
      <c r="B203" t="s">
        <v>317</v>
      </c>
      <c r="C203">
        <v>2.5</v>
      </c>
      <c r="D203" t="s">
        <v>52</v>
      </c>
      <c r="E203" t="s">
        <v>53</v>
      </c>
      <c r="F203" t="str">
        <f t="shared" si="6"/>
        <v>Oil</v>
      </c>
      <c r="G203">
        <v>2016</v>
      </c>
      <c r="H203" t="s">
        <v>145</v>
      </c>
      <c r="I203" t="s">
        <v>6</v>
      </c>
      <c r="J203" t="s">
        <v>16</v>
      </c>
      <c r="K203" t="s">
        <v>8</v>
      </c>
      <c r="L203" t="s">
        <v>17</v>
      </c>
      <c r="M203">
        <v>4326</v>
      </c>
      <c r="N203">
        <v>112.65300000000001</v>
      </c>
      <c r="O203">
        <v>-1.881</v>
      </c>
      <c r="P203" t="str">
        <f t="shared" si="7"/>
        <v>Kalimantan Tengah</v>
      </c>
    </row>
    <row r="204" spans="1:16" x14ac:dyDescent="0.3">
      <c r="A204">
        <v>239</v>
      </c>
      <c r="B204" t="s">
        <v>33</v>
      </c>
      <c r="C204">
        <v>3</v>
      </c>
      <c r="D204" t="s">
        <v>27</v>
      </c>
      <c r="E204" t="s">
        <v>34</v>
      </c>
      <c r="F204" t="str">
        <f t="shared" si="6"/>
        <v>Biomass</v>
      </c>
      <c r="G204">
        <v>2014</v>
      </c>
      <c r="H204" t="s">
        <v>11</v>
      </c>
      <c r="I204" t="s">
        <v>6</v>
      </c>
      <c r="J204" t="s">
        <v>35</v>
      </c>
      <c r="K204" t="s">
        <v>8</v>
      </c>
      <c r="L204" t="s">
        <v>17</v>
      </c>
      <c r="M204">
        <v>4326</v>
      </c>
      <c r="N204">
        <v>111.824</v>
      </c>
      <c r="O204">
        <v>-2.6070000000000002</v>
      </c>
      <c r="P204" t="str">
        <f t="shared" si="7"/>
        <v>Kalimantan Tengah</v>
      </c>
    </row>
    <row r="205" spans="1:16" x14ac:dyDescent="0.3">
      <c r="A205">
        <v>242</v>
      </c>
      <c r="B205" t="s">
        <v>657</v>
      </c>
      <c r="C205">
        <v>0.51</v>
      </c>
      <c r="D205" t="s">
        <v>52</v>
      </c>
      <c r="E205" t="s">
        <v>53</v>
      </c>
      <c r="F205" t="str">
        <f t="shared" si="6"/>
        <v>Oil</v>
      </c>
      <c r="G205">
        <v>1993</v>
      </c>
      <c r="H205" t="s">
        <v>5</v>
      </c>
      <c r="I205" t="s">
        <v>6</v>
      </c>
      <c r="J205" t="s">
        <v>658</v>
      </c>
      <c r="K205" t="s">
        <v>8</v>
      </c>
      <c r="L205" t="s">
        <v>17</v>
      </c>
      <c r="M205">
        <v>4326</v>
      </c>
      <c r="N205">
        <v>116.294</v>
      </c>
      <c r="O205">
        <v>-2.6219999999999999</v>
      </c>
      <c r="P205" t="str">
        <f t="shared" si="7"/>
        <v>Kalimantan Selatan</v>
      </c>
    </row>
    <row r="206" spans="1:16" x14ac:dyDescent="0.3">
      <c r="A206">
        <v>243</v>
      </c>
      <c r="B206" t="s">
        <v>659</v>
      </c>
      <c r="C206">
        <v>1.67</v>
      </c>
      <c r="D206" t="s">
        <v>52</v>
      </c>
      <c r="E206" t="s">
        <v>53</v>
      </c>
      <c r="F206" t="str">
        <f t="shared" si="6"/>
        <v>Oil</v>
      </c>
      <c r="G206">
        <v>1990</v>
      </c>
      <c r="H206" t="s">
        <v>5</v>
      </c>
      <c r="I206" t="s">
        <v>6</v>
      </c>
      <c r="J206" t="s">
        <v>660</v>
      </c>
      <c r="K206" t="s">
        <v>8</v>
      </c>
      <c r="L206" t="s">
        <v>17</v>
      </c>
      <c r="M206">
        <v>4326</v>
      </c>
      <c r="N206">
        <v>116.407</v>
      </c>
      <c r="O206">
        <v>-3.4079999999999999</v>
      </c>
      <c r="P206" t="str">
        <f t="shared" si="7"/>
        <v>Kalimantan Selatan</v>
      </c>
    </row>
    <row r="207" spans="1:16" x14ac:dyDescent="0.3">
      <c r="A207">
        <v>244</v>
      </c>
      <c r="B207" t="s">
        <v>661</v>
      </c>
      <c r="C207">
        <v>0.15</v>
      </c>
      <c r="D207" t="s">
        <v>52</v>
      </c>
      <c r="E207" t="s">
        <v>53</v>
      </c>
      <c r="F207" t="str">
        <f t="shared" si="6"/>
        <v>Oil</v>
      </c>
      <c r="G207">
        <v>1993</v>
      </c>
      <c r="H207" t="s">
        <v>5</v>
      </c>
      <c r="I207" t="s">
        <v>6</v>
      </c>
      <c r="J207" t="s">
        <v>662</v>
      </c>
      <c r="K207" t="s">
        <v>8</v>
      </c>
      <c r="L207" t="s">
        <v>17</v>
      </c>
      <c r="M207">
        <v>4326</v>
      </c>
      <c r="N207">
        <v>116.08199999999999</v>
      </c>
      <c r="O207">
        <v>-3.823</v>
      </c>
      <c r="P207" t="str">
        <f t="shared" si="7"/>
        <v>Kalimantan Selatan</v>
      </c>
    </row>
    <row r="208" spans="1:16" x14ac:dyDescent="0.3">
      <c r="A208">
        <v>245</v>
      </c>
      <c r="B208" t="s">
        <v>663</v>
      </c>
      <c r="C208">
        <v>2.62</v>
      </c>
      <c r="D208" t="s">
        <v>52</v>
      </c>
      <c r="E208" t="s">
        <v>53</v>
      </c>
      <c r="F208" t="str">
        <f t="shared" si="6"/>
        <v>Oil</v>
      </c>
      <c r="G208">
        <v>1991</v>
      </c>
      <c r="H208" t="s">
        <v>145</v>
      </c>
      <c r="I208" t="s">
        <v>6</v>
      </c>
      <c r="J208" t="s">
        <v>664</v>
      </c>
      <c r="K208" t="s">
        <v>8</v>
      </c>
      <c r="L208" t="s">
        <v>17</v>
      </c>
      <c r="M208">
        <v>4326</v>
      </c>
      <c r="N208">
        <v>116.06399999999999</v>
      </c>
      <c r="O208">
        <v>-3.9780000000000002</v>
      </c>
      <c r="P208" t="str">
        <f t="shared" si="7"/>
        <v>Kalimantan Selatan</v>
      </c>
    </row>
    <row r="209" spans="1:16" x14ac:dyDescent="0.3">
      <c r="A209">
        <v>246</v>
      </c>
      <c r="B209" t="s">
        <v>175</v>
      </c>
      <c r="C209">
        <v>0.33</v>
      </c>
      <c r="D209" t="s">
        <v>52</v>
      </c>
      <c r="E209" t="s">
        <v>53</v>
      </c>
      <c r="F209" t="str">
        <f t="shared" si="6"/>
        <v>Oil</v>
      </c>
      <c r="G209">
        <v>2004</v>
      </c>
      <c r="H209" t="s">
        <v>5</v>
      </c>
      <c r="I209" t="s">
        <v>6</v>
      </c>
      <c r="J209" t="s">
        <v>176</v>
      </c>
      <c r="K209" t="s">
        <v>8</v>
      </c>
      <c r="L209" t="s">
        <v>17</v>
      </c>
      <c r="M209">
        <v>4326</v>
      </c>
      <c r="N209">
        <v>116.203</v>
      </c>
      <c r="O209">
        <v>-4.0270000000000001</v>
      </c>
      <c r="P209" t="str">
        <f t="shared" si="7"/>
        <v>Kalimantan Selatan</v>
      </c>
    </row>
    <row r="210" spans="1:16" x14ac:dyDescent="0.3">
      <c r="A210">
        <v>247</v>
      </c>
      <c r="B210" t="s">
        <v>665</v>
      </c>
      <c r="C210">
        <v>1.75</v>
      </c>
      <c r="D210" t="s">
        <v>52</v>
      </c>
      <c r="E210" t="s">
        <v>53</v>
      </c>
      <c r="F210" t="str">
        <f t="shared" si="6"/>
        <v>Oil</v>
      </c>
      <c r="G210">
        <v>1996</v>
      </c>
      <c r="H210" t="s">
        <v>5</v>
      </c>
      <c r="I210" t="s">
        <v>6</v>
      </c>
      <c r="J210" t="s">
        <v>666</v>
      </c>
      <c r="K210" t="s">
        <v>8</v>
      </c>
      <c r="L210" t="s">
        <v>17</v>
      </c>
      <c r="M210">
        <v>4326</v>
      </c>
      <c r="N210">
        <v>116.306</v>
      </c>
      <c r="O210">
        <v>-3.9</v>
      </c>
      <c r="P210" t="str">
        <f t="shared" si="7"/>
        <v>Kalimantan Selatan</v>
      </c>
    </row>
    <row r="211" spans="1:16" x14ac:dyDescent="0.3">
      <c r="A211">
        <v>248</v>
      </c>
      <c r="B211" t="s">
        <v>667</v>
      </c>
      <c r="C211">
        <v>1.85</v>
      </c>
      <c r="D211" t="s">
        <v>52</v>
      </c>
      <c r="E211" t="s">
        <v>53</v>
      </c>
      <c r="F211" t="str">
        <f t="shared" si="6"/>
        <v>Oil</v>
      </c>
      <c r="G211">
        <v>1996</v>
      </c>
      <c r="H211" t="s">
        <v>5</v>
      </c>
      <c r="I211" t="s">
        <v>6</v>
      </c>
      <c r="J211" t="s">
        <v>668</v>
      </c>
      <c r="K211" t="s">
        <v>8</v>
      </c>
      <c r="L211" t="s">
        <v>17</v>
      </c>
      <c r="M211">
        <v>4326</v>
      </c>
      <c r="N211">
        <v>116.20699999999999</v>
      </c>
      <c r="O211">
        <v>-2.8570000000000002</v>
      </c>
      <c r="P211" t="str">
        <f t="shared" si="7"/>
        <v>Kalimantan Selatan</v>
      </c>
    </row>
    <row r="212" spans="1:16" x14ac:dyDescent="0.3">
      <c r="A212">
        <v>249</v>
      </c>
      <c r="B212" t="s">
        <v>669</v>
      </c>
      <c r="C212">
        <v>1</v>
      </c>
      <c r="D212" t="s">
        <v>52</v>
      </c>
      <c r="E212" t="s">
        <v>53</v>
      </c>
      <c r="F212" t="str">
        <f t="shared" si="6"/>
        <v>Oil</v>
      </c>
      <c r="G212">
        <v>1983</v>
      </c>
      <c r="H212" t="s">
        <v>5</v>
      </c>
      <c r="I212" t="s">
        <v>6</v>
      </c>
      <c r="J212" t="s">
        <v>670</v>
      </c>
      <c r="K212" t="s">
        <v>8</v>
      </c>
      <c r="L212" t="s">
        <v>17</v>
      </c>
      <c r="M212">
        <v>4326</v>
      </c>
      <c r="N212">
        <v>116.22199999999999</v>
      </c>
      <c r="O212">
        <v>-3.0049999999999999</v>
      </c>
      <c r="P212" t="str">
        <f t="shared" si="7"/>
        <v>Kalimantan Selatan</v>
      </c>
    </row>
    <row r="213" spans="1:16" x14ac:dyDescent="0.3">
      <c r="A213">
        <v>250</v>
      </c>
      <c r="B213" t="s">
        <v>671</v>
      </c>
      <c r="C213">
        <v>1.77</v>
      </c>
      <c r="D213" t="s">
        <v>52</v>
      </c>
      <c r="E213" t="s">
        <v>53</v>
      </c>
      <c r="F213" t="str">
        <f t="shared" si="6"/>
        <v>Oil</v>
      </c>
      <c r="G213">
        <v>1985</v>
      </c>
      <c r="H213" t="s">
        <v>5</v>
      </c>
      <c r="I213" t="s">
        <v>6</v>
      </c>
      <c r="J213" t="s">
        <v>672</v>
      </c>
      <c r="K213" t="s">
        <v>8</v>
      </c>
      <c r="L213" t="s">
        <v>17</v>
      </c>
      <c r="M213">
        <v>4326</v>
      </c>
      <c r="N213">
        <v>116.187</v>
      </c>
      <c r="O213">
        <v>-2.641</v>
      </c>
      <c r="P213" t="str">
        <f t="shared" si="7"/>
        <v>Kalimantan Selatan</v>
      </c>
    </row>
    <row r="214" spans="1:16" x14ac:dyDescent="0.3">
      <c r="A214">
        <v>251</v>
      </c>
      <c r="B214" t="s">
        <v>673</v>
      </c>
      <c r="C214">
        <v>1.0900000000000001</v>
      </c>
      <c r="D214" t="s">
        <v>52</v>
      </c>
      <c r="E214" t="s">
        <v>53</v>
      </c>
      <c r="F214" t="str">
        <f t="shared" si="6"/>
        <v>Oil</v>
      </c>
      <c r="G214">
        <v>1990</v>
      </c>
      <c r="H214" t="s">
        <v>5</v>
      </c>
      <c r="I214" t="s">
        <v>6</v>
      </c>
      <c r="J214" t="s">
        <v>674</v>
      </c>
      <c r="K214" t="s">
        <v>8</v>
      </c>
      <c r="L214" t="s">
        <v>17</v>
      </c>
      <c r="M214">
        <v>4326</v>
      </c>
      <c r="N214">
        <v>116.16200000000001</v>
      </c>
      <c r="O214">
        <v>-2.5089999999999999</v>
      </c>
      <c r="P214" t="str">
        <f t="shared" si="7"/>
        <v>Kalimantan Selatan</v>
      </c>
    </row>
    <row r="215" spans="1:16" x14ac:dyDescent="0.3">
      <c r="A215">
        <v>252</v>
      </c>
      <c r="B215" t="s">
        <v>675</v>
      </c>
      <c r="C215">
        <v>1.78</v>
      </c>
      <c r="D215" t="s">
        <v>52</v>
      </c>
      <c r="E215" t="s">
        <v>53</v>
      </c>
      <c r="F215" t="str">
        <f t="shared" si="6"/>
        <v>Oil</v>
      </c>
      <c r="G215">
        <v>1998</v>
      </c>
      <c r="H215" t="s">
        <v>5</v>
      </c>
      <c r="I215" t="s">
        <v>6</v>
      </c>
      <c r="J215" t="s">
        <v>676</v>
      </c>
      <c r="K215" t="s">
        <v>8</v>
      </c>
      <c r="L215" t="s">
        <v>17</v>
      </c>
      <c r="M215">
        <v>4326</v>
      </c>
      <c r="N215">
        <v>115.995</v>
      </c>
      <c r="O215">
        <v>-2.367</v>
      </c>
      <c r="P215" t="str">
        <f t="shared" si="7"/>
        <v>Kalimantan Selatan</v>
      </c>
    </row>
    <row r="216" spans="1:16" x14ac:dyDescent="0.3">
      <c r="A216">
        <v>253</v>
      </c>
      <c r="B216" t="s">
        <v>202</v>
      </c>
      <c r="C216">
        <v>0.3</v>
      </c>
      <c r="D216" t="s">
        <v>52</v>
      </c>
      <c r="E216" t="s">
        <v>53</v>
      </c>
      <c r="F216" t="str">
        <f t="shared" si="6"/>
        <v>Oil</v>
      </c>
      <c r="G216">
        <v>1993</v>
      </c>
      <c r="H216" t="s">
        <v>5</v>
      </c>
      <c r="I216" t="s">
        <v>6</v>
      </c>
      <c r="J216" t="s">
        <v>203</v>
      </c>
      <c r="K216" t="s">
        <v>8</v>
      </c>
      <c r="L216" t="s">
        <v>17</v>
      </c>
      <c r="M216">
        <v>4326</v>
      </c>
      <c r="N216">
        <v>115.81</v>
      </c>
      <c r="O216">
        <v>-4.3689999999999998</v>
      </c>
      <c r="P216" t="str">
        <f t="shared" si="7"/>
        <v>Kalimantan Selatan</v>
      </c>
    </row>
    <row r="217" spans="1:16" x14ac:dyDescent="0.3">
      <c r="A217">
        <v>254</v>
      </c>
      <c r="B217" t="s">
        <v>677</v>
      </c>
      <c r="C217">
        <v>0.49</v>
      </c>
      <c r="D217" t="s">
        <v>52</v>
      </c>
      <c r="E217" t="s">
        <v>53</v>
      </c>
      <c r="F217" t="str">
        <f t="shared" si="6"/>
        <v>Oil</v>
      </c>
      <c r="G217">
        <v>1990</v>
      </c>
      <c r="H217" t="s">
        <v>5</v>
      </c>
      <c r="I217" t="s">
        <v>6</v>
      </c>
      <c r="J217" t="s">
        <v>678</v>
      </c>
      <c r="K217" t="s">
        <v>8</v>
      </c>
      <c r="L217" t="s">
        <v>17</v>
      </c>
      <c r="M217">
        <v>4326</v>
      </c>
      <c r="N217">
        <v>116.41500000000001</v>
      </c>
      <c r="O217">
        <v>-2.5659999999999998</v>
      </c>
      <c r="P217" t="str">
        <f t="shared" si="7"/>
        <v>Kalimantan Selatan</v>
      </c>
    </row>
    <row r="218" spans="1:16" x14ac:dyDescent="0.3">
      <c r="A218">
        <v>255</v>
      </c>
      <c r="B218" t="s">
        <v>77</v>
      </c>
      <c r="C218">
        <v>0.46</v>
      </c>
      <c r="D218" t="s">
        <v>52</v>
      </c>
      <c r="E218" t="s">
        <v>53</v>
      </c>
      <c r="F218" t="str">
        <f t="shared" si="6"/>
        <v>Oil</v>
      </c>
      <c r="G218">
        <v>1990</v>
      </c>
      <c r="H218" t="s">
        <v>5</v>
      </c>
      <c r="I218" t="s">
        <v>6</v>
      </c>
      <c r="J218" t="s">
        <v>78</v>
      </c>
      <c r="K218" t="s">
        <v>8</v>
      </c>
      <c r="L218" t="s">
        <v>17</v>
      </c>
      <c r="M218">
        <v>4326</v>
      </c>
      <c r="N218">
        <v>116.196</v>
      </c>
      <c r="O218">
        <v>-2.4430000000000001</v>
      </c>
      <c r="P218" t="str">
        <f t="shared" si="7"/>
        <v>Kalimantan Selatan</v>
      </c>
    </row>
    <row r="219" spans="1:16" x14ac:dyDescent="0.3">
      <c r="A219">
        <v>256</v>
      </c>
      <c r="B219" t="s">
        <v>248</v>
      </c>
      <c r="C219">
        <v>0.43</v>
      </c>
      <c r="D219" t="s">
        <v>52</v>
      </c>
      <c r="E219" t="s">
        <v>53</v>
      </c>
      <c r="F219" t="str">
        <f t="shared" si="6"/>
        <v>Oil</v>
      </c>
      <c r="G219">
        <v>1996</v>
      </c>
      <c r="H219" t="s">
        <v>5</v>
      </c>
      <c r="I219" t="s">
        <v>6</v>
      </c>
      <c r="J219" t="s">
        <v>249</v>
      </c>
      <c r="K219" t="s">
        <v>8</v>
      </c>
      <c r="L219" t="s">
        <v>17</v>
      </c>
      <c r="M219">
        <v>4326</v>
      </c>
      <c r="N219">
        <v>116.322</v>
      </c>
      <c r="O219">
        <v>-2.35</v>
      </c>
      <c r="P219" t="str">
        <f t="shared" si="7"/>
        <v>Kalimantan Selatan</v>
      </c>
    </row>
    <row r="220" spans="1:16" x14ac:dyDescent="0.3">
      <c r="A220">
        <v>257</v>
      </c>
      <c r="B220" t="s">
        <v>177</v>
      </c>
      <c r="C220">
        <v>0.61</v>
      </c>
      <c r="D220" t="s">
        <v>52</v>
      </c>
      <c r="E220" t="s">
        <v>53</v>
      </c>
      <c r="F220" t="str">
        <f t="shared" si="6"/>
        <v>Oil</v>
      </c>
      <c r="G220">
        <v>2017</v>
      </c>
      <c r="H220" t="s">
        <v>5</v>
      </c>
      <c r="I220" t="s">
        <v>6</v>
      </c>
      <c r="J220" t="s">
        <v>178</v>
      </c>
      <c r="K220" t="s">
        <v>8</v>
      </c>
      <c r="L220" t="s">
        <v>17</v>
      </c>
      <c r="M220">
        <v>4326</v>
      </c>
      <c r="N220">
        <v>116.20699999999999</v>
      </c>
      <c r="O220">
        <v>-4.0910000000000002</v>
      </c>
      <c r="P220" t="str">
        <f t="shared" si="7"/>
        <v>Kalimantan Selatan</v>
      </c>
    </row>
    <row r="221" spans="1:16" x14ac:dyDescent="0.3">
      <c r="A221">
        <v>258</v>
      </c>
      <c r="B221" t="s">
        <v>179</v>
      </c>
      <c r="C221">
        <v>0.46</v>
      </c>
      <c r="D221" t="s">
        <v>52</v>
      </c>
      <c r="E221" t="s">
        <v>53</v>
      </c>
      <c r="F221" t="str">
        <f t="shared" si="6"/>
        <v>Oil</v>
      </c>
      <c r="G221">
        <v>2017</v>
      </c>
      <c r="H221" t="s">
        <v>5</v>
      </c>
      <c r="I221" t="s">
        <v>6</v>
      </c>
      <c r="J221" t="s">
        <v>180</v>
      </c>
      <c r="K221" t="s">
        <v>8</v>
      </c>
      <c r="L221" t="s">
        <v>17</v>
      </c>
      <c r="M221">
        <v>4326</v>
      </c>
      <c r="N221">
        <v>116.172</v>
      </c>
      <c r="O221">
        <v>-4.0490000000000004</v>
      </c>
      <c r="P221" t="str">
        <f t="shared" si="7"/>
        <v>Kalimantan Selatan</v>
      </c>
    </row>
    <row r="222" spans="1:16" x14ac:dyDescent="0.3">
      <c r="A222">
        <v>259</v>
      </c>
      <c r="B222" t="s">
        <v>679</v>
      </c>
      <c r="C222">
        <v>5.0999999999999996</v>
      </c>
      <c r="D222" t="s">
        <v>52</v>
      </c>
      <c r="E222" t="s">
        <v>53</v>
      </c>
      <c r="F222" t="str">
        <f t="shared" si="6"/>
        <v>Oil</v>
      </c>
      <c r="G222">
        <v>2015</v>
      </c>
      <c r="H222" t="s">
        <v>145</v>
      </c>
      <c r="I222" t="s">
        <v>6</v>
      </c>
      <c r="J222" t="s">
        <v>189</v>
      </c>
      <c r="K222" t="s">
        <v>8</v>
      </c>
      <c r="L222" t="s">
        <v>17</v>
      </c>
      <c r="M222">
        <v>4326</v>
      </c>
      <c r="N222">
        <v>116.212</v>
      </c>
      <c r="O222">
        <v>-3.254</v>
      </c>
      <c r="P222" t="str">
        <f t="shared" si="7"/>
        <v>Kalimantan Selatan</v>
      </c>
    </row>
    <row r="223" spans="1:16" x14ac:dyDescent="0.3">
      <c r="A223">
        <v>260</v>
      </c>
      <c r="B223" t="s">
        <v>680</v>
      </c>
      <c r="C223">
        <v>1.1080000000000001</v>
      </c>
      <c r="D223" t="s">
        <v>52</v>
      </c>
      <c r="E223" t="s">
        <v>53</v>
      </c>
      <c r="F223" t="str">
        <f t="shared" si="6"/>
        <v>Oil</v>
      </c>
      <c r="G223">
        <v>1993</v>
      </c>
      <c r="H223" t="s">
        <v>5</v>
      </c>
      <c r="I223" t="s">
        <v>6</v>
      </c>
      <c r="J223" t="s">
        <v>681</v>
      </c>
      <c r="K223" t="s">
        <v>8</v>
      </c>
      <c r="L223" t="s">
        <v>17</v>
      </c>
      <c r="M223">
        <v>4326</v>
      </c>
      <c r="N223">
        <v>114.479</v>
      </c>
      <c r="O223">
        <v>-1.7190000000000001</v>
      </c>
      <c r="P223" t="str">
        <f t="shared" si="7"/>
        <v>Kalimantan Tengah</v>
      </c>
    </row>
    <row r="224" spans="1:16" x14ac:dyDescent="0.3">
      <c r="A224">
        <v>261</v>
      </c>
      <c r="B224" t="s">
        <v>682</v>
      </c>
      <c r="C224">
        <v>0.44</v>
      </c>
      <c r="D224" t="s">
        <v>52</v>
      </c>
      <c r="E224" t="s">
        <v>53</v>
      </c>
      <c r="F224" t="str">
        <f t="shared" si="6"/>
        <v>Oil</v>
      </c>
      <c r="G224">
        <v>1993</v>
      </c>
      <c r="H224" t="s">
        <v>5</v>
      </c>
      <c r="I224" t="s">
        <v>6</v>
      </c>
      <c r="J224" t="s">
        <v>683</v>
      </c>
      <c r="K224" t="s">
        <v>8</v>
      </c>
      <c r="L224" t="s">
        <v>17</v>
      </c>
      <c r="M224">
        <v>4326</v>
      </c>
      <c r="N224">
        <v>113.639</v>
      </c>
      <c r="O224">
        <v>-3.1480000000000001</v>
      </c>
      <c r="P224" t="str">
        <f t="shared" si="7"/>
        <v>Kalimantan Tengah</v>
      </c>
    </row>
    <row r="225" spans="1:16" x14ac:dyDescent="0.3">
      <c r="A225">
        <v>262</v>
      </c>
      <c r="B225" t="s">
        <v>684</v>
      </c>
      <c r="C225">
        <v>0.98099999999999998</v>
      </c>
      <c r="D225" t="s">
        <v>52</v>
      </c>
      <c r="E225" t="s">
        <v>53</v>
      </c>
      <c r="F225" t="str">
        <f t="shared" si="6"/>
        <v>Oil</v>
      </c>
      <c r="G225">
        <v>1991</v>
      </c>
      <c r="H225" t="s">
        <v>5</v>
      </c>
      <c r="I225" t="s">
        <v>6</v>
      </c>
      <c r="J225" t="s">
        <v>685</v>
      </c>
      <c r="K225" t="s">
        <v>8</v>
      </c>
      <c r="L225" t="s">
        <v>17</v>
      </c>
      <c r="M225">
        <v>4326</v>
      </c>
      <c r="N225">
        <v>114.364</v>
      </c>
      <c r="O225">
        <v>-1.349</v>
      </c>
      <c r="P225" t="str">
        <f t="shared" si="7"/>
        <v>Kalimantan Tengah</v>
      </c>
    </row>
    <row r="226" spans="1:16" x14ac:dyDescent="0.3">
      <c r="A226">
        <v>263</v>
      </c>
      <c r="B226" t="s">
        <v>313</v>
      </c>
      <c r="C226">
        <v>0.38</v>
      </c>
      <c r="D226" t="s">
        <v>52</v>
      </c>
      <c r="E226" t="s">
        <v>53</v>
      </c>
      <c r="F226" t="str">
        <f t="shared" si="6"/>
        <v>Oil</v>
      </c>
      <c r="G226">
        <v>1994</v>
      </c>
      <c r="H226" t="s">
        <v>5</v>
      </c>
      <c r="I226" t="s">
        <v>6</v>
      </c>
      <c r="J226" t="s">
        <v>314</v>
      </c>
      <c r="K226" t="s">
        <v>8</v>
      </c>
      <c r="L226" t="s">
        <v>17</v>
      </c>
      <c r="M226">
        <v>4326</v>
      </c>
      <c r="N226">
        <v>114.01600000000001</v>
      </c>
      <c r="O226">
        <v>-0.92700000000000005</v>
      </c>
      <c r="P226" t="str">
        <f t="shared" si="7"/>
        <v>Kalimantan Tengah</v>
      </c>
    </row>
    <row r="227" spans="1:16" x14ac:dyDescent="0.3">
      <c r="A227">
        <v>264</v>
      </c>
      <c r="B227" t="s">
        <v>686</v>
      </c>
      <c r="C227">
        <v>0.3</v>
      </c>
      <c r="D227" t="s">
        <v>52</v>
      </c>
      <c r="E227" t="s">
        <v>53</v>
      </c>
      <c r="F227" t="str">
        <f t="shared" si="6"/>
        <v>Oil</v>
      </c>
      <c r="G227">
        <v>1988</v>
      </c>
      <c r="H227" t="s">
        <v>145</v>
      </c>
      <c r="I227" t="s">
        <v>6</v>
      </c>
      <c r="J227" t="s">
        <v>687</v>
      </c>
      <c r="K227" t="s">
        <v>8</v>
      </c>
      <c r="L227" t="s">
        <v>17</v>
      </c>
      <c r="M227">
        <v>4326</v>
      </c>
      <c r="N227">
        <v>114.874</v>
      </c>
      <c r="O227">
        <v>-1.506</v>
      </c>
      <c r="P227" t="str">
        <f t="shared" si="7"/>
        <v>Kalimantan Tengah</v>
      </c>
    </row>
    <row r="228" spans="1:16" x14ac:dyDescent="0.3">
      <c r="A228">
        <v>265</v>
      </c>
      <c r="B228" t="s">
        <v>688</v>
      </c>
      <c r="C228">
        <v>0.22</v>
      </c>
      <c r="D228" t="s">
        <v>52</v>
      </c>
      <c r="E228" t="s">
        <v>53</v>
      </c>
      <c r="F228" t="str">
        <f t="shared" si="6"/>
        <v>Oil</v>
      </c>
      <c r="G228">
        <v>1993</v>
      </c>
      <c r="H228" t="s">
        <v>5</v>
      </c>
      <c r="I228" t="s">
        <v>6</v>
      </c>
      <c r="J228" t="s">
        <v>689</v>
      </c>
      <c r="K228" t="s">
        <v>8</v>
      </c>
      <c r="L228" t="s">
        <v>17</v>
      </c>
      <c r="M228">
        <v>4326</v>
      </c>
      <c r="N228">
        <v>114.83499999999999</v>
      </c>
      <c r="O228">
        <v>-1.5649999999999999</v>
      </c>
      <c r="P228" t="str">
        <f t="shared" si="7"/>
        <v>Kalimantan Tengah</v>
      </c>
    </row>
    <row r="229" spans="1:16" x14ac:dyDescent="0.3">
      <c r="A229">
        <v>266</v>
      </c>
      <c r="B229" t="s">
        <v>238</v>
      </c>
      <c r="C229">
        <v>0.18</v>
      </c>
      <c r="D229" t="s">
        <v>52</v>
      </c>
      <c r="E229" t="s">
        <v>53</v>
      </c>
      <c r="F229" t="str">
        <f t="shared" si="6"/>
        <v>Oil</v>
      </c>
      <c r="G229">
        <v>1994</v>
      </c>
      <c r="H229" t="s">
        <v>5</v>
      </c>
      <c r="I229" t="s">
        <v>6</v>
      </c>
      <c r="J229" t="s">
        <v>239</v>
      </c>
      <c r="K229" t="s">
        <v>8</v>
      </c>
      <c r="L229" t="s">
        <v>17</v>
      </c>
      <c r="M229">
        <v>4326</v>
      </c>
      <c r="N229">
        <v>115.001</v>
      </c>
      <c r="O229">
        <v>-1.9390000000000001</v>
      </c>
      <c r="P229" t="str">
        <f t="shared" si="7"/>
        <v>Kalimantan Tengah</v>
      </c>
    </row>
    <row r="230" spans="1:16" x14ac:dyDescent="0.3">
      <c r="A230">
        <v>267</v>
      </c>
      <c r="B230" t="s">
        <v>114</v>
      </c>
      <c r="C230">
        <v>0.12</v>
      </c>
      <c r="D230" t="s">
        <v>52</v>
      </c>
      <c r="E230" t="s">
        <v>53</v>
      </c>
      <c r="F230" t="str">
        <f t="shared" si="6"/>
        <v>Oil</v>
      </c>
      <c r="G230">
        <v>1997</v>
      </c>
      <c r="H230" t="s">
        <v>5</v>
      </c>
      <c r="I230" t="s">
        <v>6</v>
      </c>
      <c r="J230" t="s">
        <v>115</v>
      </c>
      <c r="K230" t="s">
        <v>8</v>
      </c>
      <c r="L230" t="s">
        <v>17</v>
      </c>
      <c r="M230">
        <v>4326</v>
      </c>
      <c r="N230">
        <v>114.93</v>
      </c>
      <c r="O230">
        <v>-1.478</v>
      </c>
      <c r="P230" t="str">
        <f t="shared" si="7"/>
        <v>Kalimantan Tengah</v>
      </c>
    </row>
    <row r="231" spans="1:16" x14ac:dyDescent="0.3">
      <c r="A231">
        <v>268</v>
      </c>
      <c r="B231" t="s">
        <v>219</v>
      </c>
      <c r="C231">
        <v>0.28000000000000003</v>
      </c>
      <c r="D231" t="s">
        <v>52</v>
      </c>
      <c r="E231" t="s">
        <v>53</v>
      </c>
      <c r="F231" t="str">
        <f t="shared" si="6"/>
        <v>Oil</v>
      </c>
      <c r="G231">
        <v>1993</v>
      </c>
      <c r="H231" t="s">
        <v>5</v>
      </c>
      <c r="I231" t="s">
        <v>6</v>
      </c>
      <c r="J231" t="s">
        <v>220</v>
      </c>
      <c r="K231" t="s">
        <v>8</v>
      </c>
      <c r="L231" t="s">
        <v>17</v>
      </c>
      <c r="M231">
        <v>4326</v>
      </c>
      <c r="N231">
        <v>114.884</v>
      </c>
      <c r="O231">
        <v>-1.4510000000000001</v>
      </c>
      <c r="P231" t="str">
        <f t="shared" si="7"/>
        <v>Kalimantan Tengah</v>
      </c>
    </row>
    <row r="232" spans="1:16" x14ac:dyDescent="0.3">
      <c r="A232">
        <v>269</v>
      </c>
      <c r="B232" t="s">
        <v>73</v>
      </c>
      <c r="C232">
        <v>0.4</v>
      </c>
      <c r="D232" t="s">
        <v>52</v>
      </c>
      <c r="E232" t="s">
        <v>53</v>
      </c>
      <c r="F232" t="str">
        <f t="shared" si="6"/>
        <v>Oil</v>
      </c>
      <c r="G232">
        <v>1993</v>
      </c>
      <c r="H232" t="s">
        <v>5</v>
      </c>
      <c r="I232" t="s">
        <v>6</v>
      </c>
      <c r="J232" t="s">
        <v>74</v>
      </c>
      <c r="K232" t="s">
        <v>8</v>
      </c>
      <c r="L232" t="s">
        <v>17</v>
      </c>
      <c r="M232">
        <v>4326</v>
      </c>
      <c r="N232">
        <v>114.836</v>
      </c>
      <c r="O232">
        <v>-1.954</v>
      </c>
      <c r="P232" t="str">
        <f t="shared" si="7"/>
        <v>Kalimantan Tengah</v>
      </c>
    </row>
    <row r="233" spans="1:16" x14ac:dyDescent="0.3">
      <c r="A233">
        <v>270</v>
      </c>
      <c r="B233" t="s">
        <v>690</v>
      </c>
      <c r="C233">
        <v>0.44</v>
      </c>
      <c r="D233" t="s">
        <v>52</v>
      </c>
      <c r="E233" t="s">
        <v>53</v>
      </c>
      <c r="F233" t="str">
        <f t="shared" si="6"/>
        <v>Oil</v>
      </c>
      <c r="G233">
        <v>1984</v>
      </c>
      <c r="H233" t="s">
        <v>5</v>
      </c>
      <c r="I233" t="s">
        <v>6</v>
      </c>
      <c r="J233" t="s">
        <v>691</v>
      </c>
      <c r="K233" t="s">
        <v>8</v>
      </c>
      <c r="L233" t="s">
        <v>17</v>
      </c>
      <c r="M233">
        <v>4326</v>
      </c>
      <c r="N233">
        <v>114.851</v>
      </c>
      <c r="O233">
        <v>-2.2240000000000002</v>
      </c>
      <c r="P233" t="str">
        <f t="shared" si="7"/>
        <v>Kalimantan Tengah</v>
      </c>
    </row>
    <row r="234" spans="1:16" x14ac:dyDescent="0.3">
      <c r="A234">
        <v>271</v>
      </c>
      <c r="B234" t="s">
        <v>692</v>
      </c>
      <c r="C234">
        <v>0.26</v>
      </c>
      <c r="D234" t="s">
        <v>52</v>
      </c>
      <c r="E234" t="s">
        <v>53</v>
      </c>
      <c r="F234" t="str">
        <f t="shared" si="6"/>
        <v>Oil</v>
      </c>
      <c r="G234">
        <v>1993</v>
      </c>
      <c r="H234" t="s">
        <v>5</v>
      </c>
      <c r="I234" t="s">
        <v>6</v>
      </c>
      <c r="J234" t="s">
        <v>693</v>
      </c>
      <c r="K234" t="s">
        <v>8</v>
      </c>
      <c r="L234" t="s">
        <v>17</v>
      </c>
      <c r="M234">
        <v>4326</v>
      </c>
      <c r="N234">
        <v>114.863</v>
      </c>
      <c r="O234">
        <v>-1.978</v>
      </c>
      <c r="P234" t="str">
        <f t="shared" si="7"/>
        <v>Kalimantan Tengah</v>
      </c>
    </row>
    <row r="235" spans="1:16" x14ac:dyDescent="0.3">
      <c r="A235">
        <v>272</v>
      </c>
      <c r="B235" t="s">
        <v>694</v>
      </c>
      <c r="C235">
        <v>0.5</v>
      </c>
      <c r="D235" t="s">
        <v>52</v>
      </c>
      <c r="E235" t="s">
        <v>53</v>
      </c>
      <c r="F235" t="str">
        <f t="shared" si="6"/>
        <v>Oil</v>
      </c>
      <c r="G235">
        <v>1982</v>
      </c>
      <c r="H235" t="s">
        <v>5</v>
      </c>
      <c r="I235" t="s">
        <v>6</v>
      </c>
      <c r="J235" t="s">
        <v>695</v>
      </c>
      <c r="K235" t="s">
        <v>8</v>
      </c>
      <c r="L235" t="s">
        <v>17</v>
      </c>
      <c r="M235">
        <v>4326</v>
      </c>
      <c r="N235">
        <v>114.871</v>
      </c>
      <c r="O235">
        <v>-2.34</v>
      </c>
      <c r="P235" t="str">
        <f t="shared" si="7"/>
        <v>Kalimantan Tengah</v>
      </c>
    </row>
    <row r="236" spans="1:16" x14ac:dyDescent="0.3">
      <c r="A236">
        <v>273</v>
      </c>
      <c r="B236" t="s">
        <v>129</v>
      </c>
      <c r="C236">
        <v>0.44</v>
      </c>
      <c r="D236" t="s">
        <v>52</v>
      </c>
      <c r="E236" t="s">
        <v>53</v>
      </c>
      <c r="F236" t="str">
        <f t="shared" si="6"/>
        <v>Oil</v>
      </c>
      <c r="G236">
        <v>1994</v>
      </c>
      <c r="H236" t="s">
        <v>5</v>
      </c>
      <c r="I236" t="s">
        <v>6</v>
      </c>
      <c r="J236" t="s">
        <v>130</v>
      </c>
      <c r="K236" t="s">
        <v>8</v>
      </c>
      <c r="L236" t="s">
        <v>17</v>
      </c>
      <c r="M236">
        <v>4326</v>
      </c>
      <c r="N236">
        <v>114.86799999999999</v>
      </c>
      <c r="O236">
        <v>-2.1379999999999999</v>
      </c>
      <c r="P236" t="str">
        <f t="shared" si="7"/>
        <v>Kalimantan Tengah</v>
      </c>
    </row>
    <row r="237" spans="1:16" x14ac:dyDescent="0.3">
      <c r="A237">
        <v>274</v>
      </c>
      <c r="B237" t="s">
        <v>102</v>
      </c>
      <c r="C237">
        <v>0.36</v>
      </c>
      <c r="D237" t="s">
        <v>52</v>
      </c>
      <c r="E237" t="s">
        <v>53</v>
      </c>
      <c r="F237" t="str">
        <f t="shared" si="6"/>
        <v>Oil</v>
      </c>
      <c r="G237">
        <v>1990</v>
      </c>
      <c r="H237" t="s">
        <v>5</v>
      </c>
      <c r="I237" t="s">
        <v>6</v>
      </c>
      <c r="J237" t="s">
        <v>103</v>
      </c>
      <c r="K237" t="s">
        <v>8</v>
      </c>
      <c r="L237" t="s">
        <v>17</v>
      </c>
      <c r="M237">
        <v>4326</v>
      </c>
      <c r="N237">
        <v>115.08799999999999</v>
      </c>
      <c r="O237">
        <v>-0.97799999999999998</v>
      </c>
      <c r="P237" t="str">
        <f t="shared" si="7"/>
        <v>Kalimantan Tengah</v>
      </c>
    </row>
    <row r="238" spans="1:16" x14ac:dyDescent="0.3">
      <c r="A238">
        <v>275</v>
      </c>
      <c r="B238" t="s">
        <v>696</v>
      </c>
      <c r="C238">
        <v>1.04</v>
      </c>
      <c r="D238" t="s">
        <v>52</v>
      </c>
      <c r="E238" t="s">
        <v>53</v>
      </c>
      <c r="F238" t="str">
        <f t="shared" si="6"/>
        <v>Oil</v>
      </c>
      <c r="G238">
        <v>1981</v>
      </c>
      <c r="H238" t="s">
        <v>5</v>
      </c>
      <c r="I238" t="s">
        <v>6</v>
      </c>
      <c r="J238" t="s">
        <v>697</v>
      </c>
      <c r="K238" t="s">
        <v>8</v>
      </c>
      <c r="L238" t="s">
        <v>17</v>
      </c>
      <c r="M238">
        <v>4326</v>
      </c>
      <c r="N238">
        <v>114.816</v>
      </c>
      <c r="O238">
        <v>-1.321</v>
      </c>
      <c r="P238" t="str">
        <f t="shared" si="7"/>
        <v>Kalimantan Tengah</v>
      </c>
    </row>
    <row r="239" spans="1:16" x14ac:dyDescent="0.3">
      <c r="A239">
        <v>276</v>
      </c>
      <c r="B239" t="s">
        <v>698</v>
      </c>
      <c r="C239">
        <v>0.48</v>
      </c>
      <c r="D239" t="s">
        <v>52</v>
      </c>
      <c r="E239" t="s">
        <v>53</v>
      </c>
      <c r="F239" t="str">
        <f t="shared" si="6"/>
        <v>Oil</v>
      </c>
      <c r="G239">
        <v>1987</v>
      </c>
      <c r="H239" t="s">
        <v>5</v>
      </c>
      <c r="I239" t="s">
        <v>6</v>
      </c>
      <c r="J239" t="s">
        <v>699</v>
      </c>
      <c r="K239" t="s">
        <v>8</v>
      </c>
      <c r="L239" t="s">
        <v>17</v>
      </c>
      <c r="M239">
        <v>4326</v>
      </c>
      <c r="N239">
        <v>114.941</v>
      </c>
      <c r="O239">
        <v>-0.79500000000000004</v>
      </c>
      <c r="P239" t="str">
        <f t="shared" si="7"/>
        <v>Kalimantan Tengah</v>
      </c>
    </row>
    <row r="240" spans="1:16" x14ac:dyDescent="0.3">
      <c r="A240">
        <v>277</v>
      </c>
      <c r="B240" t="s">
        <v>221</v>
      </c>
      <c r="C240">
        <v>0.26</v>
      </c>
      <c r="D240" t="s">
        <v>52</v>
      </c>
      <c r="E240" t="s">
        <v>53</v>
      </c>
      <c r="F240" t="str">
        <f t="shared" si="6"/>
        <v>Oil</v>
      </c>
      <c r="G240">
        <v>1996</v>
      </c>
      <c r="H240" t="s">
        <v>5</v>
      </c>
      <c r="I240" t="s">
        <v>6</v>
      </c>
      <c r="J240" t="s">
        <v>222</v>
      </c>
      <c r="K240" t="s">
        <v>8</v>
      </c>
      <c r="L240" t="s">
        <v>17</v>
      </c>
      <c r="M240">
        <v>4326</v>
      </c>
      <c r="N240">
        <v>114.89400000000001</v>
      </c>
      <c r="O240">
        <v>-1.323</v>
      </c>
      <c r="P240" t="str">
        <f t="shared" si="7"/>
        <v>Kalimantan Tengah</v>
      </c>
    </row>
    <row r="241" spans="1:16" x14ac:dyDescent="0.3">
      <c r="A241">
        <v>278</v>
      </c>
      <c r="B241" t="s">
        <v>152</v>
      </c>
      <c r="C241">
        <v>1.1299999999999999</v>
      </c>
      <c r="D241" t="s">
        <v>52</v>
      </c>
      <c r="E241" t="s">
        <v>53</v>
      </c>
      <c r="F241" t="str">
        <f t="shared" si="6"/>
        <v>Oil</v>
      </c>
      <c r="G241">
        <v>1984</v>
      </c>
      <c r="H241" t="s">
        <v>5</v>
      </c>
      <c r="I241" t="s">
        <v>6</v>
      </c>
      <c r="J241" t="s">
        <v>153</v>
      </c>
      <c r="K241" t="s">
        <v>8</v>
      </c>
      <c r="L241" t="s">
        <v>17</v>
      </c>
      <c r="M241">
        <v>4326</v>
      </c>
      <c r="N241">
        <v>115.119</v>
      </c>
      <c r="O241">
        <v>-1.2569999999999999</v>
      </c>
      <c r="P241" t="str">
        <f t="shared" si="7"/>
        <v>Kalimantan Tengah</v>
      </c>
    </row>
    <row r="242" spans="1:16" x14ac:dyDescent="0.3">
      <c r="A242">
        <v>279</v>
      </c>
      <c r="B242" t="s">
        <v>700</v>
      </c>
      <c r="C242">
        <v>0.22</v>
      </c>
      <c r="D242" t="s">
        <v>52</v>
      </c>
      <c r="E242" t="s">
        <v>53</v>
      </c>
      <c r="F242" t="str">
        <f t="shared" si="6"/>
        <v>Oil</v>
      </c>
      <c r="G242">
        <v>1996</v>
      </c>
      <c r="H242" t="s">
        <v>5</v>
      </c>
      <c r="I242" t="s">
        <v>6</v>
      </c>
      <c r="J242" t="s">
        <v>701</v>
      </c>
      <c r="K242" t="s">
        <v>8</v>
      </c>
      <c r="L242" t="s">
        <v>17</v>
      </c>
      <c r="M242">
        <v>4326</v>
      </c>
      <c r="N242">
        <v>114.976</v>
      </c>
      <c r="O242">
        <v>-0.97099999999999997</v>
      </c>
      <c r="P242" t="str">
        <f t="shared" si="7"/>
        <v>Kalimantan Tengah</v>
      </c>
    </row>
    <row r="243" spans="1:16" x14ac:dyDescent="0.3">
      <c r="A243">
        <v>280</v>
      </c>
      <c r="B243" t="s">
        <v>230</v>
      </c>
      <c r="C243">
        <v>2.0699999999999998</v>
      </c>
      <c r="D243" t="s">
        <v>52</v>
      </c>
      <c r="E243" t="s">
        <v>53</v>
      </c>
      <c r="F243" t="str">
        <f t="shared" si="6"/>
        <v>Oil</v>
      </c>
      <c r="G243">
        <v>1987</v>
      </c>
      <c r="H243" t="s">
        <v>5</v>
      </c>
      <c r="I243" t="s">
        <v>6</v>
      </c>
      <c r="J243" t="s">
        <v>231</v>
      </c>
      <c r="K243" t="s">
        <v>8</v>
      </c>
      <c r="L243" t="s">
        <v>17</v>
      </c>
      <c r="M243">
        <v>4326</v>
      </c>
      <c r="N243">
        <v>114.732</v>
      </c>
      <c r="O243">
        <v>-0.59899999999999998</v>
      </c>
      <c r="P243" t="str">
        <f t="shared" si="7"/>
        <v>Kalimantan Tengah</v>
      </c>
    </row>
    <row r="244" spans="1:16" x14ac:dyDescent="0.3">
      <c r="A244">
        <v>281</v>
      </c>
      <c r="B244" t="s">
        <v>702</v>
      </c>
      <c r="C244">
        <v>0.38</v>
      </c>
      <c r="D244" t="s">
        <v>52</v>
      </c>
      <c r="E244" t="s">
        <v>53</v>
      </c>
      <c r="F244" t="str">
        <f t="shared" si="6"/>
        <v>Oil</v>
      </c>
      <c r="G244">
        <v>1993</v>
      </c>
      <c r="H244" t="s">
        <v>5</v>
      </c>
      <c r="I244" t="s">
        <v>6</v>
      </c>
      <c r="J244" t="s">
        <v>703</v>
      </c>
      <c r="K244" t="s">
        <v>8</v>
      </c>
      <c r="L244" t="s">
        <v>17</v>
      </c>
      <c r="M244">
        <v>4326</v>
      </c>
      <c r="N244">
        <v>114.30200000000001</v>
      </c>
      <c r="O244">
        <v>-0.69499999999999995</v>
      </c>
      <c r="P244" t="str">
        <f t="shared" si="7"/>
        <v>Kalimantan Tengah</v>
      </c>
    </row>
    <row r="245" spans="1:16" x14ac:dyDescent="0.3">
      <c r="A245">
        <v>283</v>
      </c>
      <c r="B245" t="s">
        <v>273</v>
      </c>
      <c r="C245">
        <v>4.5</v>
      </c>
      <c r="D245" t="s">
        <v>52</v>
      </c>
      <c r="E245" t="s">
        <v>53</v>
      </c>
      <c r="F245" t="str">
        <f t="shared" si="6"/>
        <v>Oil</v>
      </c>
      <c r="G245" t="s">
        <v>29</v>
      </c>
      <c r="H245" t="s">
        <v>54</v>
      </c>
      <c r="I245" t="s">
        <v>6</v>
      </c>
      <c r="J245" t="s">
        <v>274</v>
      </c>
      <c r="K245" t="s">
        <v>8</v>
      </c>
      <c r="L245" t="s">
        <v>17</v>
      </c>
      <c r="M245">
        <v>4326</v>
      </c>
      <c r="N245">
        <v>114.583</v>
      </c>
      <c r="O245">
        <v>-0.58299999999999996</v>
      </c>
      <c r="P245" t="str">
        <f t="shared" si="7"/>
        <v>Kalimantan Tengah</v>
      </c>
    </row>
    <row r="246" spans="1:16" x14ac:dyDescent="0.3">
      <c r="A246">
        <v>285</v>
      </c>
      <c r="B246" t="s">
        <v>158</v>
      </c>
      <c r="C246">
        <v>1</v>
      </c>
      <c r="D246" t="s">
        <v>52</v>
      </c>
      <c r="E246" t="s">
        <v>53</v>
      </c>
      <c r="F246" t="str">
        <f t="shared" si="6"/>
        <v>Oil</v>
      </c>
      <c r="G246">
        <v>1992</v>
      </c>
      <c r="H246" t="s">
        <v>5</v>
      </c>
      <c r="I246" t="s">
        <v>6</v>
      </c>
      <c r="J246" t="s">
        <v>32</v>
      </c>
      <c r="K246" t="s">
        <v>8</v>
      </c>
      <c r="L246" t="s">
        <v>20</v>
      </c>
      <c r="M246">
        <v>4326</v>
      </c>
      <c r="N246">
        <v>117.673</v>
      </c>
      <c r="O246">
        <v>1.35</v>
      </c>
      <c r="P246" t="str">
        <f t="shared" si="7"/>
        <v>Kalimantan Timur</v>
      </c>
    </row>
    <row r="247" spans="1:16" x14ac:dyDescent="0.3">
      <c r="A247">
        <v>286</v>
      </c>
      <c r="B247" t="s">
        <v>31</v>
      </c>
      <c r="C247">
        <v>0.35</v>
      </c>
      <c r="D247" t="s">
        <v>27</v>
      </c>
      <c r="E247" t="s">
        <v>28</v>
      </c>
      <c r="F247" t="str">
        <f t="shared" si="6"/>
        <v>Biomass</v>
      </c>
      <c r="G247">
        <v>1992</v>
      </c>
      <c r="H247" t="s">
        <v>11</v>
      </c>
      <c r="I247" t="s">
        <v>6</v>
      </c>
      <c r="J247" t="s">
        <v>32</v>
      </c>
      <c r="K247" t="s">
        <v>8</v>
      </c>
      <c r="L247" t="s">
        <v>20</v>
      </c>
      <c r="M247">
        <v>4326</v>
      </c>
      <c r="N247">
        <v>117.673</v>
      </c>
      <c r="O247">
        <v>1.35</v>
      </c>
      <c r="P247" t="str">
        <f t="shared" si="7"/>
        <v>Kalimantan Timur</v>
      </c>
    </row>
    <row r="248" spans="1:16" x14ac:dyDescent="0.3">
      <c r="A248">
        <v>287</v>
      </c>
      <c r="B248" t="s">
        <v>704</v>
      </c>
      <c r="C248">
        <v>0.62</v>
      </c>
      <c r="D248" t="s">
        <v>52</v>
      </c>
      <c r="E248" t="s">
        <v>53</v>
      </c>
      <c r="F248" t="str">
        <f t="shared" si="6"/>
        <v>Oil</v>
      </c>
      <c r="G248">
        <v>2016</v>
      </c>
      <c r="H248" t="s">
        <v>11</v>
      </c>
      <c r="I248" t="s">
        <v>6</v>
      </c>
      <c r="J248" t="s">
        <v>705</v>
      </c>
      <c r="K248" t="s">
        <v>8</v>
      </c>
      <c r="L248" t="s">
        <v>20</v>
      </c>
      <c r="M248">
        <v>4326</v>
      </c>
      <c r="N248">
        <v>117.673</v>
      </c>
      <c r="O248">
        <v>1.35</v>
      </c>
      <c r="P248" t="str">
        <f t="shared" si="7"/>
        <v>Kalimantan Timur</v>
      </c>
    </row>
    <row r="249" spans="1:16" x14ac:dyDescent="0.3">
      <c r="A249">
        <v>288</v>
      </c>
      <c r="B249" t="s">
        <v>246</v>
      </c>
      <c r="C249">
        <v>3</v>
      </c>
      <c r="D249" t="s">
        <v>52</v>
      </c>
      <c r="E249" t="s">
        <v>53</v>
      </c>
      <c r="F249" t="str">
        <f t="shared" si="6"/>
        <v>Oil</v>
      </c>
      <c r="G249">
        <v>1995</v>
      </c>
      <c r="H249" t="s">
        <v>5</v>
      </c>
      <c r="I249" t="s">
        <v>6</v>
      </c>
      <c r="J249" t="s">
        <v>247</v>
      </c>
      <c r="K249" t="s">
        <v>8</v>
      </c>
      <c r="L249" t="s">
        <v>20</v>
      </c>
      <c r="M249">
        <v>4326</v>
      </c>
      <c r="N249">
        <v>116.843</v>
      </c>
      <c r="O249">
        <v>1.0449999999999999</v>
      </c>
      <c r="P249" t="str">
        <f t="shared" si="7"/>
        <v>Kalimantan Timur</v>
      </c>
    </row>
    <row r="250" spans="1:16" x14ac:dyDescent="0.3">
      <c r="A250">
        <v>289</v>
      </c>
      <c r="B250" t="s">
        <v>91</v>
      </c>
      <c r="C250">
        <v>0.4</v>
      </c>
      <c r="D250" t="s">
        <v>52</v>
      </c>
      <c r="E250" t="s">
        <v>53</v>
      </c>
      <c r="F250" t="str">
        <f t="shared" si="6"/>
        <v>Oil</v>
      </c>
      <c r="G250">
        <v>1998</v>
      </c>
      <c r="H250" t="s">
        <v>5</v>
      </c>
      <c r="I250" t="s">
        <v>6</v>
      </c>
      <c r="J250" t="s">
        <v>93</v>
      </c>
      <c r="K250" t="s">
        <v>8</v>
      </c>
      <c r="L250" t="s">
        <v>20</v>
      </c>
      <c r="M250">
        <v>4326</v>
      </c>
      <c r="N250">
        <v>116.831</v>
      </c>
      <c r="O250">
        <v>0.67900000000000005</v>
      </c>
      <c r="P250" t="str">
        <f t="shared" si="7"/>
        <v>Kalimantan Timur</v>
      </c>
    </row>
    <row r="251" spans="1:16" x14ac:dyDescent="0.3">
      <c r="A251">
        <v>290</v>
      </c>
      <c r="B251" t="s">
        <v>706</v>
      </c>
      <c r="C251">
        <v>0.48</v>
      </c>
      <c r="D251" t="s">
        <v>52</v>
      </c>
      <c r="E251" t="s">
        <v>53</v>
      </c>
      <c r="F251" t="str">
        <f t="shared" si="6"/>
        <v>Oil</v>
      </c>
      <c r="G251">
        <v>2002</v>
      </c>
      <c r="H251" t="s">
        <v>5</v>
      </c>
      <c r="I251" t="s">
        <v>6</v>
      </c>
      <c r="J251" t="s">
        <v>707</v>
      </c>
      <c r="K251" t="s">
        <v>8</v>
      </c>
      <c r="L251" t="s">
        <v>20</v>
      </c>
      <c r="M251">
        <v>4326</v>
      </c>
      <c r="N251">
        <v>116.623</v>
      </c>
      <c r="O251">
        <v>0.312</v>
      </c>
      <c r="P251" t="str">
        <f t="shared" si="7"/>
        <v>Kalimantan Timur</v>
      </c>
    </row>
    <row r="252" spans="1:16" x14ac:dyDescent="0.3">
      <c r="A252">
        <v>291</v>
      </c>
      <c r="B252" t="s">
        <v>708</v>
      </c>
      <c r="C252">
        <v>0.4</v>
      </c>
      <c r="D252" t="s">
        <v>52</v>
      </c>
      <c r="E252" t="s">
        <v>53</v>
      </c>
      <c r="F252" t="str">
        <f t="shared" si="6"/>
        <v>Oil</v>
      </c>
      <c r="G252">
        <v>2002</v>
      </c>
      <c r="H252" t="s">
        <v>5</v>
      </c>
      <c r="I252" t="s">
        <v>6</v>
      </c>
      <c r="J252" t="s">
        <v>707</v>
      </c>
      <c r="K252" t="s">
        <v>8</v>
      </c>
      <c r="L252" t="s">
        <v>20</v>
      </c>
      <c r="M252">
        <v>4326</v>
      </c>
      <c r="N252">
        <v>116.623</v>
      </c>
      <c r="O252">
        <v>0.312</v>
      </c>
      <c r="P252" t="str">
        <f t="shared" si="7"/>
        <v>Kalimantan Timur</v>
      </c>
    </row>
    <row r="253" spans="1:16" x14ac:dyDescent="0.3">
      <c r="A253">
        <v>292</v>
      </c>
      <c r="B253" t="s">
        <v>709</v>
      </c>
      <c r="C253">
        <v>0.44</v>
      </c>
      <c r="D253" t="s">
        <v>52</v>
      </c>
      <c r="E253" t="s">
        <v>53</v>
      </c>
      <c r="F253" t="str">
        <f t="shared" si="6"/>
        <v>Oil</v>
      </c>
      <c r="G253">
        <v>1998</v>
      </c>
      <c r="H253" t="s">
        <v>5</v>
      </c>
      <c r="I253" t="s">
        <v>6</v>
      </c>
      <c r="J253" t="s">
        <v>710</v>
      </c>
      <c r="K253" t="s">
        <v>8</v>
      </c>
      <c r="L253" t="s">
        <v>20</v>
      </c>
      <c r="M253">
        <v>4326</v>
      </c>
      <c r="N253">
        <v>116.821</v>
      </c>
      <c r="O253">
        <v>0.79800000000000004</v>
      </c>
      <c r="P253" t="str">
        <f t="shared" si="7"/>
        <v>Kalimantan Timur</v>
      </c>
    </row>
    <row r="254" spans="1:16" x14ac:dyDescent="0.3">
      <c r="A254">
        <v>293</v>
      </c>
      <c r="B254" t="s">
        <v>711</v>
      </c>
      <c r="C254">
        <v>0.48</v>
      </c>
      <c r="D254" t="s">
        <v>52</v>
      </c>
      <c r="E254" t="s">
        <v>53</v>
      </c>
      <c r="F254" t="str">
        <f t="shared" si="6"/>
        <v>Oil</v>
      </c>
      <c r="G254">
        <v>1996</v>
      </c>
      <c r="H254" t="s">
        <v>5</v>
      </c>
      <c r="I254" t="s">
        <v>6</v>
      </c>
      <c r="J254" t="s">
        <v>712</v>
      </c>
      <c r="K254" t="s">
        <v>8</v>
      </c>
      <c r="L254" t="s">
        <v>20</v>
      </c>
      <c r="M254">
        <v>4326</v>
      </c>
      <c r="N254">
        <v>116.376</v>
      </c>
      <c r="O254">
        <v>0.80100000000000005</v>
      </c>
      <c r="P254" t="str">
        <f t="shared" si="7"/>
        <v>Kalimantan Timur</v>
      </c>
    </row>
    <row r="255" spans="1:16" x14ac:dyDescent="0.3">
      <c r="A255">
        <v>294</v>
      </c>
      <c r="B255" t="s">
        <v>713</v>
      </c>
      <c r="C255">
        <v>0.2</v>
      </c>
      <c r="D255" t="s">
        <v>52</v>
      </c>
      <c r="E255" t="s">
        <v>53</v>
      </c>
      <c r="F255" t="str">
        <f t="shared" si="6"/>
        <v>Oil</v>
      </c>
      <c r="G255">
        <v>1996</v>
      </c>
      <c r="H255" t="s">
        <v>5</v>
      </c>
      <c r="I255" t="s">
        <v>6</v>
      </c>
      <c r="J255" t="s">
        <v>712</v>
      </c>
      <c r="K255" t="s">
        <v>8</v>
      </c>
      <c r="L255" t="s">
        <v>20</v>
      </c>
      <c r="M255">
        <v>4326</v>
      </c>
      <c r="N255">
        <v>116.376</v>
      </c>
      <c r="O255">
        <v>0.80100000000000005</v>
      </c>
      <c r="P255" t="str">
        <f t="shared" si="7"/>
        <v>Kalimantan Timur</v>
      </c>
    </row>
    <row r="256" spans="1:16" x14ac:dyDescent="0.3">
      <c r="A256">
        <v>295</v>
      </c>
      <c r="B256" t="s">
        <v>236</v>
      </c>
      <c r="C256">
        <v>0.36</v>
      </c>
      <c r="D256" t="s">
        <v>52</v>
      </c>
      <c r="E256" t="s">
        <v>53</v>
      </c>
      <c r="F256" t="str">
        <f t="shared" si="6"/>
        <v>Oil</v>
      </c>
      <c r="G256">
        <v>1998</v>
      </c>
      <c r="H256" t="s">
        <v>5</v>
      </c>
      <c r="I256" t="s">
        <v>6</v>
      </c>
      <c r="J256" t="s">
        <v>237</v>
      </c>
      <c r="K256" t="s">
        <v>8</v>
      </c>
      <c r="L256" t="s">
        <v>20</v>
      </c>
      <c r="M256">
        <v>4326</v>
      </c>
      <c r="N256">
        <v>117.569</v>
      </c>
      <c r="O256">
        <v>-0.57999999999999996</v>
      </c>
      <c r="P256" t="str">
        <f t="shared" si="7"/>
        <v>Kalimantan Timur</v>
      </c>
    </row>
    <row r="257" spans="1:16" x14ac:dyDescent="0.3">
      <c r="A257">
        <v>296</v>
      </c>
      <c r="B257" t="s">
        <v>209</v>
      </c>
      <c r="C257">
        <v>5.2</v>
      </c>
      <c r="D257" t="s">
        <v>52</v>
      </c>
      <c r="E257" t="s">
        <v>53</v>
      </c>
      <c r="F257" t="str">
        <f t="shared" si="6"/>
        <v>Oil</v>
      </c>
      <c r="G257">
        <v>2001</v>
      </c>
      <c r="H257" t="s">
        <v>145</v>
      </c>
      <c r="I257" t="s">
        <v>6</v>
      </c>
      <c r="J257" t="s">
        <v>207</v>
      </c>
      <c r="K257" t="s">
        <v>8</v>
      </c>
      <c r="L257" t="s">
        <v>20</v>
      </c>
      <c r="M257">
        <v>4326</v>
      </c>
      <c r="N257">
        <v>115.83199999999999</v>
      </c>
      <c r="O257">
        <v>-0.21199999999999999</v>
      </c>
      <c r="P257" t="str">
        <f t="shared" si="7"/>
        <v>Kalimantan Timur</v>
      </c>
    </row>
    <row r="258" spans="1:16" x14ac:dyDescent="0.3">
      <c r="A258">
        <v>297</v>
      </c>
      <c r="B258" t="s">
        <v>210</v>
      </c>
      <c r="C258">
        <v>4</v>
      </c>
      <c r="D258" t="s">
        <v>52</v>
      </c>
      <c r="E258" t="s">
        <v>53</v>
      </c>
      <c r="F258" t="str">
        <f t="shared" si="6"/>
        <v>Oil</v>
      </c>
      <c r="G258">
        <v>2001</v>
      </c>
      <c r="H258" t="s">
        <v>145</v>
      </c>
      <c r="I258" t="s">
        <v>6</v>
      </c>
      <c r="J258" t="s">
        <v>207</v>
      </c>
      <c r="K258" t="s">
        <v>8</v>
      </c>
      <c r="L258" t="s">
        <v>20</v>
      </c>
      <c r="M258">
        <v>4326</v>
      </c>
      <c r="N258">
        <v>115.831</v>
      </c>
      <c r="O258">
        <v>-0.21199999999999999</v>
      </c>
      <c r="P258" t="str">
        <f t="shared" si="7"/>
        <v>Kalimantan Timur</v>
      </c>
    </row>
    <row r="259" spans="1:16" x14ac:dyDescent="0.3">
      <c r="A259">
        <v>298</v>
      </c>
      <c r="B259" t="s">
        <v>208</v>
      </c>
      <c r="C259">
        <v>6</v>
      </c>
      <c r="D259" t="s">
        <v>52</v>
      </c>
      <c r="E259" t="s">
        <v>53</v>
      </c>
      <c r="F259" t="str">
        <f t="shared" ref="F259:F322" si="8">IF(ISNUMBER(SEARCH("Batubara",E259)),"Coal",IF(ISNUMBER(SEARCH("HSD",E259)),"Oil",IF(ISNUMBER(SEARCH("MFO",E259)),"Oil",IF(ISNUMBER(SEARCH("Air",E259)),"Run_of_River",IF(ISNUMBER(SEARCH("Surya",E259)),"Solar",IF(ISNUMBER(SEARCH("Biogas",E259)),"Biogas",IF(ISNUMBER(SEARCH("Gas",E259)),"Gas","Biomass")))))))</f>
        <v>Oil</v>
      </c>
      <c r="G259">
        <v>2001</v>
      </c>
      <c r="H259" t="s">
        <v>145</v>
      </c>
      <c r="I259" t="s">
        <v>6</v>
      </c>
      <c r="J259" t="s">
        <v>207</v>
      </c>
      <c r="K259" t="s">
        <v>8</v>
      </c>
      <c r="L259" t="s">
        <v>20</v>
      </c>
      <c r="M259">
        <v>4326</v>
      </c>
      <c r="N259">
        <v>115.83199999999999</v>
      </c>
      <c r="O259">
        <v>-0.21199999999999999</v>
      </c>
      <c r="P259" t="str">
        <f t="shared" ref="P259:P322" si="9">IF(ISNUMBER(SEARCH("Kalimantan Selatan", J259)),"Kalimantan Selatan",IF(ISNUMBER(SEARCH("Kalimantan Utara", J259)),"Kalimantan Utara",IF(ISNUMBER(SEARCH("Kalimantan Timur",J259)),"Kalimantan Timur",IF(ISNUMBER(SEARCH("Kalimantan Tengah",J259)),"Kalimantan Tengah",IF(ISNUMBER(SEARCH("Kalimantan Barat",J259)),"Kalimantan Barat", "N/A")))))</f>
        <v>Kalimantan Timur</v>
      </c>
    </row>
    <row r="260" spans="1:16" x14ac:dyDescent="0.3">
      <c r="A260">
        <v>299</v>
      </c>
      <c r="B260" t="s">
        <v>714</v>
      </c>
      <c r="C260">
        <v>1.44</v>
      </c>
      <c r="D260" t="s">
        <v>52</v>
      </c>
      <c r="E260" t="s">
        <v>53</v>
      </c>
      <c r="F260" t="str">
        <f t="shared" si="8"/>
        <v>Oil</v>
      </c>
      <c r="G260">
        <v>2001</v>
      </c>
      <c r="H260" t="s">
        <v>5</v>
      </c>
      <c r="I260" t="s">
        <v>6</v>
      </c>
      <c r="J260" t="s">
        <v>715</v>
      </c>
      <c r="K260" t="s">
        <v>8</v>
      </c>
      <c r="L260" t="s">
        <v>20</v>
      </c>
      <c r="M260">
        <v>4326</v>
      </c>
      <c r="N260">
        <v>115.633</v>
      </c>
      <c r="O260">
        <v>1.2999999999999999E-2</v>
      </c>
      <c r="P260" t="str">
        <f t="shared" si="9"/>
        <v>Kalimantan Timur</v>
      </c>
    </row>
    <row r="261" spans="1:16" x14ac:dyDescent="0.3">
      <c r="A261">
        <v>300</v>
      </c>
      <c r="B261" t="s">
        <v>716</v>
      </c>
      <c r="C261">
        <v>0.5</v>
      </c>
      <c r="D261" t="s">
        <v>52</v>
      </c>
      <c r="E261" t="s">
        <v>53</v>
      </c>
      <c r="F261" t="str">
        <f t="shared" si="8"/>
        <v>Oil</v>
      </c>
      <c r="G261">
        <v>2001</v>
      </c>
      <c r="H261" t="s">
        <v>5</v>
      </c>
      <c r="I261" t="s">
        <v>6</v>
      </c>
      <c r="J261" t="s">
        <v>715</v>
      </c>
      <c r="K261" t="s">
        <v>8</v>
      </c>
      <c r="L261" t="s">
        <v>20</v>
      </c>
      <c r="M261">
        <v>4326</v>
      </c>
      <c r="N261">
        <v>115.633</v>
      </c>
      <c r="O261">
        <v>1.2999999999999999E-2</v>
      </c>
      <c r="P261" t="str">
        <f t="shared" si="9"/>
        <v>Kalimantan Timur</v>
      </c>
    </row>
    <row r="262" spans="1:16" x14ac:dyDescent="0.3">
      <c r="A262">
        <v>301</v>
      </c>
      <c r="B262" t="s">
        <v>234</v>
      </c>
      <c r="C262">
        <v>0.8</v>
      </c>
      <c r="D262" t="s">
        <v>52</v>
      </c>
      <c r="E262" t="s">
        <v>53</v>
      </c>
      <c r="F262" t="str">
        <f t="shared" si="8"/>
        <v>Oil</v>
      </c>
      <c r="G262">
        <v>1992</v>
      </c>
      <c r="H262" t="s">
        <v>5</v>
      </c>
      <c r="I262" t="s">
        <v>6</v>
      </c>
      <c r="J262" t="s">
        <v>235</v>
      </c>
      <c r="K262" t="s">
        <v>8</v>
      </c>
      <c r="L262" t="s">
        <v>20</v>
      </c>
      <c r="M262">
        <v>4326</v>
      </c>
      <c r="N262">
        <v>116.06399999999999</v>
      </c>
      <c r="O262">
        <v>-0.32500000000000001</v>
      </c>
      <c r="P262" t="str">
        <f t="shared" si="9"/>
        <v>Kalimantan Timur</v>
      </c>
    </row>
    <row r="263" spans="1:16" x14ac:dyDescent="0.3">
      <c r="A263">
        <v>302</v>
      </c>
      <c r="B263" t="s">
        <v>131</v>
      </c>
      <c r="C263">
        <v>0.54</v>
      </c>
      <c r="D263" t="s">
        <v>52</v>
      </c>
      <c r="E263" t="s">
        <v>53</v>
      </c>
      <c r="F263" t="str">
        <f t="shared" si="8"/>
        <v>Oil</v>
      </c>
      <c r="G263">
        <v>1992</v>
      </c>
      <c r="H263" t="s">
        <v>5</v>
      </c>
      <c r="I263" t="s">
        <v>6</v>
      </c>
      <c r="J263" t="s">
        <v>132</v>
      </c>
      <c r="K263" t="s">
        <v>8</v>
      </c>
      <c r="L263" t="s">
        <v>20</v>
      </c>
      <c r="M263">
        <v>4326</v>
      </c>
      <c r="N263">
        <v>115.464</v>
      </c>
      <c r="O263">
        <v>0.22600000000000001</v>
      </c>
      <c r="P263" t="str">
        <f t="shared" si="9"/>
        <v>Kalimantan Timur</v>
      </c>
    </row>
    <row r="264" spans="1:16" x14ac:dyDescent="0.3">
      <c r="A264">
        <v>303</v>
      </c>
      <c r="B264" t="s">
        <v>717</v>
      </c>
      <c r="C264">
        <v>0.3</v>
      </c>
      <c r="D264" t="s">
        <v>52</v>
      </c>
      <c r="E264" t="s">
        <v>53</v>
      </c>
      <c r="F264" t="str">
        <f t="shared" si="8"/>
        <v>Oil</v>
      </c>
      <c r="G264">
        <v>1997</v>
      </c>
      <c r="H264" t="s">
        <v>5</v>
      </c>
      <c r="I264" t="s">
        <v>6</v>
      </c>
      <c r="J264" t="s">
        <v>718</v>
      </c>
      <c r="K264" t="s">
        <v>8</v>
      </c>
      <c r="L264" t="s">
        <v>20</v>
      </c>
      <c r="M264">
        <v>4326</v>
      </c>
      <c r="N264">
        <v>115.23699999999999</v>
      </c>
      <c r="O264">
        <v>0.22600000000000001</v>
      </c>
      <c r="P264" t="str">
        <f t="shared" si="9"/>
        <v>Kalimantan Timur</v>
      </c>
    </row>
    <row r="265" spans="1:16" x14ac:dyDescent="0.3">
      <c r="A265">
        <v>304</v>
      </c>
      <c r="B265" t="s">
        <v>719</v>
      </c>
      <c r="C265">
        <v>0.52</v>
      </c>
      <c r="D265" t="s">
        <v>52</v>
      </c>
      <c r="E265" t="s">
        <v>53</v>
      </c>
      <c r="F265" t="str">
        <f t="shared" si="8"/>
        <v>Oil</v>
      </c>
      <c r="G265">
        <v>2015</v>
      </c>
      <c r="H265" t="s">
        <v>145</v>
      </c>
      <c r="I265" t="s">
        <v>6</v>
      </c>
      <c r="J265" t="s">
        <v>718</v>
      </c>
      <c r="K265" t="s">
        <v>8</v>
      </c>
      <c r="L265" t="s">
        <v>20</v>
      </c>
      <c r="M265">
        <v>4326</v>
      </c>
      <c r="N265">
        <v>115.25700000000001</v>
      </c>
      <c r="O265">
        <v>0.20599999999999999</v>
      </c>
      <c r="P265" t="str">
        <f t="shared" si="9"/>
        <v>Kalimantan Timur</v>
      </c>
    </row>
    <row r="266" spans="1:16" x14ac:dyDescent="0.3">
      <c r="A266">
        <v>305</v>
      </c>
      <c r="B266" t="s">
        <v>720</v>
      </c>
      <c r="C266">
        <v>0.22</v>
      </c>
      <c r="D266" t="s">
        <v>52</v>
      </c>
      <c r="E266" t="s">
        <v>53</v>
      </c>
      <c r="F266" t="str">
        <f t="shared" si="8"/>
        <v>Oil</v>
      </c>
      <c r="G266">
        <v>1994</v>
      </c>
      <c r="H266" t="s">
        <v>5</v>
      </c>
      <c r="I266" t="s">
        <v>6</v>
      </c>
      <c r="J266" t="s">
        <v>721</v>
      </c>
      <c r="K266" t="s">
        <v>8</v>
      </c>
      <c r="L266" t="s">
        <v>20</v>
      </c>
      <c r="M266">
        <v>4326</v>
      </c>
      <c r="N266">
        <v>115.76600000000001</v>
      </c>
      <c r="O266">
        <v>-0.71699999999999997</v>
      </c>
      <c r="P266" t="str">
        <f t="shared" si="9"/>
        <v>Kalimantan Timur</v>
      </c>
    </row>
    <row r="267" spans="1:16" x14ac:dyDescent="0.3">
      <c r="A267">
        <v>306</v>
      </c>
      <c r="B267" t="s">
        <v>722</v>
      </c>
      <c r="C267">
        <v>0.52</v>
      </c>
      <c r="D267" t="s">
        <v>52</v>
      </c>
      <c r="E267" t="s">
        <v>53</v>
      </c>
      <c r="F267" t="str">
        <f t="shared" si="8"/>
        <v>Oil</v>
      </c>
      <c r="G267">
        <v>1996</v>
      </c>
      <c r="H267" t="s">
        <v>5</v>
      </c>
      <c r="I267" t="s">
        <v>6</v>
      </c>
      <c r="J267" t="s">
        <v>723</v>
      </c>
      <c r="K267" t="s">
        <v>8</v>
      </c>
      <c r="L267" t="s">
        <v>20</v>
      </c>
      <c r="M267">
        <v>4326</v>
      </c>
      <c r="N267">
        <v>115.92100000000001</v>
      </c>
      <c r="O267">
        <v>-0.497</v>
      </c>
      <c r="P267" t="str">
        <f t="shared" si="9"/>
        <v>Kalimantan Timur</v>
      </c>
    </row>
    <row r="268" spans="1:16" x14ac:dyDescent="0.3">
      <c r="A268">
        <v>307</v>
      </c>
      <c r="B268" t="s">
        <v>165</v>
      </c>
      <c r="C268">
        <v>0.12</v>
      </c>
      <c r="D268" t="s">
        <v>52</v>
      </c>
      <c r="E268" t="s">
        <v>53</v>
      </c>
      <c r="F268" t="str">
        <f t="shared" si="8"/>
        <v>Oil</v>
      </c>
      <c r="G268">
        <v>1994</v>
      </c>
      <c r="H268" t="s">
        <v>5</v>
      </c>
      <c r="I268" t="s">
        <v>6</v>
      </c>
      <c r="J268" t="s">
        <v>166</v>
      </c>
      <c r="K268" t="s">
        <v>8</v>
      </c>
      <c r="L268" t="s">
        <v>20</v>
      </c>
      <c r="M268">
        <v>4326</v>
      </c>
      <c r="N268">
        <v>115.82299999999999</v>
      </c>
      <c r="O268">
        <v>-0.17299999999999999</v>
      </c>
      <c r="P268" t="str">
        <f t="shared" si="9"/>
        <v>Kalimantan Timur</v>
      </c>
    </row>
    <row r="269" spans="1:16" x14ac:dyDescent="0.3">
      <c r="A269">
        <v>308</v>
      </c>
      <c r="B269" t="s">
        <v>232</v>
      </c>
      <c r="C269">
        <v>1.5</v>
      </c>
      <c r="D269" t="s">
        <v>52</v>
      </c>
      <c r="E269" t="s">
        <v>53</v>
      </c>
      <c r="F269" t="str">
        <f t="shared" si="8"/>
        <v>Oil</v>
      </c>
      <c r="G269">
        <v>1994</v>
      </c>
      <c r="H269" t="s">
        <v>5</v>
      </c>
      <c r="I269" t="s">
        <v>6</v>
      </c>
      <c r="J269" t="s">
        <v>233</v>
      </c>
      <c r="K269" t="s">
        <v>8</v>
      </c>
      <c r="L269" t="s">
        <v>20</v>
      </c>
      <c r="M269">
        <v>4326</v>
      </c>
      <c r="N269">
        <v>116.474</v>
      </c>
      <c r="O269">
        <v>-0.64300000000000002</v>
      </c>
      <c r="P269" t="str">
        <f t="shared" si="9"/>
        <v>Kalimantan Timur</v>
      </c>
    </row>
    <row r="270" spans="1:16" x14ac:dyDescent="0.3">
      <c r="A270">
        <v>309</v>
      </c>
      <c r="B270" t="s">
        <v>724</v>
      </c>
      <c r="C270">
        <v>0.56000000000000005</v>
      </c>
      <c r="D270" t="s">
        <v>52</v>
      </c>
      <c r="E270" t="s">
        <v>53</v>
      </c>
      <c r="F270" t="str">
        <f t="shared" si="8"/>
        <v>Oil</v>
      </c>
      <c r="G270">
        <v>1992</v>
      </c>
      <c r="H270" t="s">
        <v>5</v>
      </c>
      <c r="I270" t="s">
        <v>6</v>
      </c>
      <c r="J270" t="s">
        <v>725</v>
      </c>
      <c r="K270" t="s">
        <v>8</v>
      </c>
      <c r="L270" t="s">
        <v>20</v>
      </c>
      <c r="M270">
        <v>4326</v>
      </c>
      <c r="N270">
        <v>116.223</v>
      </c>
      <c r="O270">
        <v>-0.38700000000000001</v>
      </c>
      <c r="P270" t="str">
        <f t="shared" si="9"/>
        <v>Kalimantan Timur</v>
      </c>
    </row>
    <row r="271" spans="1:16" x14ac:dyDescent="0.3">
      <c r="A271">
        <v>310</v>
      </c>
      <c r="B271" t="s">
        <v>726</v>
      </c>
      <c r="C271">
        <v>1.88</v>
      </c>
      <c r="D271" t="s">
        <v>52</v>
      </c>
      <c r="E271" t="s">
        <v>53</v>
      </c>
      <c r="F271" t="str">
        <f t="shared" si="8"/>
        <v>Oil</v>
      </c>
      <c r="G271">
        <v>1994</v>
      </c>
      <c r="H271" t="s">
        <v>5</v>
      </c>
      <c r="I271" t="s">
        <v>6</v>
      </c>
      <c r="J271" t="s">
        <v>727</v>
      </c>
      <c r="K271" t="s">
        <v>8</v>
      </c>
      <c r="L271" t="s">
        <v>20</v>
      </c>
      <c r="M271">
        <v>4326</v>
      </c>
      <c r="N271">
        <v>116.14</v>
      </c>
      <c r="O271">
        <v>-0.51400000000000001</v>
      </c>
      <c r="P271" t="str">
        <f t="shared" si="9"/>
        <v>Kalimantan Timur</v>
      </c>
    </row>
    <row r="272" spans="1:16" x14ac:dyDescent="0.3">
      <c r="A272">
        <v>311</v>
      </c>
      <c r="B272" t="s">
        <v>240</v>
      </c>
      <c r="C272">
        <v>0.18</v>
      </c>
      <c r="D272" t="s">
        <v>52</v>
      </c>
      <c r="E272" t="s">
        <v>53</v>
      </c>
      <c r="F272" t="str">
        <f t="shared" si="8"/>
        <v>Oil</v>
      </c>
      <c r="G272">
        <v>1994</v>
      </c>
      <c r="H272" t="s">
        <v>5</v>
      </c>
      <c r="I272" t="s">
        <v>6</v>
      </c>
      <c r="J272" t="s">
        <v>241</v>
      </c>
      <c r="K272" t="s">
        <v>8</v>
      </c>
      <c r="L272" t="s">
        <v>20</v>
      </c>
      <c r="M272">
        <v>4326</v>
      </c>
      <c r="N272">
        <v>116.636</v>
      </c>
      <c r="O272">
        <v>-0.128</v>
      </c>
      <c r="P272" t="str">
        <f t="shared" si="9"/>
        <v>Kalimantan Timur</v>
      </c>
    </row>
    <row r="273" spans="1:16" x14ac:dyDescent="0.3">
      <c r="A273">
        <v>312</v>
      </c>
      <c r="B273" t="s">
        <v>227</v>
      </c>
      <c r="C273">
        <v>0.42</v>
      </c>
      <c r="D273" t="s">
        <v>52</v>
      </c>
      <c r="E273" t="s">
        <v>53</v>
      </c>
      <c r="F273" t="str">
        <f t="shared" si="8"/>
        <v>Oil</v>
      </c>
      <c r="G273">
        <v>1991</v>
      </c>
      <c r="H273" t="s">
        <v>5</v>
      </c>
      <c r="I273" t="s">
        <v>6</v>
      </c>
      <c r="J273" t="s">
        <v>228</v>
      </c>
      <c r="K273" t="s">
        <v>8</v>
      </c>
      <c r="L273" t="s">
        <v>20</v>
      </c>
      <c r="M273">
        <v>4326</v>
      </c>
      <c r="N273">
        <v>116.298</v>
      </c>
      <c r="O273">
        <v>-0.56699999999999995</v>
      </c>
      <c r="P273" t="str">
        <f t="shared" si="9"/>
        <v>Kalimantan Timur</v>
      </c>
    </row>
    <row r="274" spans="1:16" x14ac:dyDescent="0.3">
      <c r="A274">
        <v>313</v>
      </c>
      <c r="B274" t="s">
        <v>728</v>
      </c>
      <c r="C274">
        <v>0.18</v>
      </c>
      <c r="D274" t="s">
        <v>52</v>
      </c>
      <c r="E274" t="s">
        <v>53</v>
      </c>
      <c r="F274" t="str">
        <f t="shared" si="8"/>
        <v>Oil</v>
      </c>
      <c r="G274">
        <v>1995</v>
      </c>
      <c r="H274" t="s">
        <v>5</v>
      </c>
      <c r="I274" t="s">
        <v>6</v>
      </c>
      <c r="J274" t="s">
        <v>729</v>
      </c>
      <c r="K274" t="s">
        <v>8</v>
      </c>
      <c r="L274" t="s">
        <v>20</v>
      </c>
      <c r="M274">
        <v>4326</v>
      </c>
      <c r="N274">
        <v>116.452</v>
      </c>
      <c r="O274">
        <v>-0.183</v>
      </c>
      <c r="P274" t="str">
        <f t="shared" si="9"/>
        <v>Kalimantan Timur</v>
      </c>
    </row>
    <row r="275" spans="1:16" x14ac:dyDescent="0.3">
      <c r="A275">
        <v>314</v>
      </c>
      <c r="B275" t="s">
        <v>136</v>
      </c>
      <c r="C275">
        <v>0.72399999999999998</v>
      </c>
      <c r="D275" t="s">
        <v>52</v>
      </c>
      <c r="E275" t="s">
        <v>53</v>
      </c>
      <c r="F275" t="str">
        <f t="shared" si="8"/>
        <v>Oil</v>
      </c>
      <c r="G275">
        <v>1994</v>
      </c>
      <c r="H275" t="s">
        <v>5</v>
      </c>
      <c r="I275" t="s">
        <v>6</v>
      </c>
      <c r="J275" t="s">
        <v>137</v>
      </c>
      <c r="K275" t="s">
        <v>8</v>
      </c>
      <c r="L275" t="s">
        <v>20</v>
      </c>
      <c r="M275">
        <v>4326</v>
      </c>
      <c r="N275">
        <v>116.29</v>
      </c>
      <c r="O275">
        <v>-0.42</v>
      </c>
      <c r="P275" t="str">
        <f t="shared" si="9"/>
        <v>Kalimantan Timur</v>
      </c>
    </row>
    <row r="276" spans="1:16" x14ac:dyDescent="0.3">
      <c r="A276">
        <v>315</v>
      </c>
      <c r="B276" t="s">
        <v>730</v>
      </c>
      <c r="C276">
        <v>0.53</v>
      </c>
      <c r="D276" t="s">
        <v>52</v>
      </c>
      <c r="E276" t="s">
        <v>53</v>
      </c>
      <c r="F276" t="str">
        <f t="shared" si="8"/>
        <v>Oil</v>
      </c>
      <c r="G276">
        <v>1995</v>
      </c>
      <c r="H276" t="s">
        <v>5</v>
      </c>
      <c r="I276" t="s">
        <v>6</v>
      </c>
      <c r="J276" t="s">
        <v>731</v>
      </c>
      <c r="K276" t="s">
        <v>8</v>
      </c>
      <c r="L276" t="s">
        <v>20</v>
      </c>
      <c r="M276">
        <v>4326</v>
      </c>
      <c r="N276">
        <v>115.92700000000001</v>
      </c>
      <c r="O276">
        <v>0.67300000000000004</v>
      </c>
      <c r="P276" t="str">
        <f t="shared" si="9"/>
        <v>Kalimantan Timur</v>
      </c>
    </row>
    <row r="277" spans="1:16" x14ac:dyDescent="0.3">
      <c r="A277">
        <v>316</v>
      </c>
      <c r="B277" t="s">
        <v>223</v>
      </c>
      <c r="C277">
        <v>0.16</v>
      </c>
      <c r="D277" t="s">
        <v>52</v>
      </c>
      <c r="E277" t="s">
        <v>53</v>
      </c>
      <c r="F277" t="str">
        <f t="shared" si="8"/>
        <v>Oil</v>
      </c>
      <c r="G277">
        <v>1981</v>
      </c>
      <c r="H277" t="s">
        <v>5</v>
      </c>
      <c r="I277" t="s">
        <v>6</v>
      </c>
      <c r="J277" t="s">
        <v>224</v>
      </c>
      <c r="K277" t="s">
        <v>8</v>
      </c>
      <c r="L277" t="s">
        <v>20</v>
      </c>
      <c r="M277">
        <v>4326</v>
      </c>
      <c r="N277">
        <v>116.352</v>
      </c>
      <c r="O277">
        <v>-0.432</v>
      </c>
      <c r="P277" t="str">
        <f t="shared" si="9"/>
        <v>Kalimantan Timur</v>
      </c>
    </row>
    <row r="278" spans="1:16" x14ac:dyDescent="0.3">
      <c r="A278">
        <v>317</v>
      </c>
      <c r="B278" t="s">
        <v>732</v>
      </c>
      <c r="C278">
        <v>0.44</v>
      </c>
      <c r="D278" t="s">
        <v>52</v>
      </c>
      <c r="E278" t="s">
        <v>53</v>
      </c>
      <c r="F278" t="str">
        <f t="shared" si="8"/>
        <v>Oil</v>
      </c>
      <c r="G278">
        <v>1981</v>
      </c>
      <c r="H278" t="s">
        <v>5</v>
      </c>
      <c r="I278" t="s">
        <v>6</v>
      </c>
      <c r="J278" t="s">
        <v>733</v>
      </c>
      <c r="K278" t="s">
        <v>8</v>
      </c>
      <c r="L278" t="s">
        <v>20</v>
      </c>
      <c r="M278">
        <v>4326</v>
      </c>
      <c r="N278">
        <v>116.81100000000001</v>
      </c>
      <c r="O278">
        <v>-0.125</v>
      </c>
      <c r="P278" t="str">
        <f t="shared" si="9"/>
        <v>Kalimantan Timur</v>
      </c>
    </row>
    <row r="279" spans="1:16" x14ac:dyDescent="0.3">
      <c r="A279">
        <v>318</v>
      </c>
      <c r="B279" t="s">
        <v>734</v>
      </c>
      <c r="C279">
        <v>0.64</v>
      </c>
      <c r="D279" t="s">
        <v>52</v>
      </c>
      <c r="E279" t="s">
        <v>53</v>
      </c>
      <c r="F279" t="str">
        <f t="shared" si="8"/>
        <v>Oil</v>
      </c>
      <c r="G279">
        <v>2015</v>
      </c>
      <c r="H279" t="s">
        <v>5</v>
      </c>
      <c r="I279" t="s">
        <v>6</v>
      </c>
      <c r="J279" t="s">
        <v>735</v>
      </c>
      <c r="K279" t="s">
        <v>8</v>
      </c>
      <c r="L279" t="s">
        <v>20</v>
      </c>
      <c r="M279">
        <v>4326</v>
      </c>
      <c r="N279">
        <v>114.53400000000001</v>
      </c>
      <c r="O279">
        <v>0.81200000000000006</v>
      </c>
      <c r="P279" t="str">
        <f t="shared" si="9"/>
        <v>Kalimantan Timur</v>
      </c>
    </row>
    <row r="280" spans="1:16" x14ac:dyDescent="0.3">
      <c r="A280">
        <v>319</v>
      </c>
      <c r="B280" t="s">
        <v>736</v>
      </c>
      <c r="C280">
        <v>0.6</v>
      </c>
      <c r="D280" t="s">
        <v>52</v>
      </c>
      <c r="E280" t="s">
        <v>53</v>
      </c>
      <c r="F280" t="str">
        <f t="shared" si="8"/>
        <v>Oil</v>
      </c>
      <c r="G280">
        <v>2015</v>
      </c>
      <c r="H280" t="s">
        <v>5</v>
      </c>
      <c r="I280" t="s">
        <v>6</v>
      </c>
      <c r="J280" t="s">
        <v>737</v>
      </c>
      <c r="K280" t="s">
        <v>8</v>
      </c>
      <c r="L280" t="s">
        <v>20</v>
      </c>
      <c r="M280">
        <v>4326</v>
      </c>
      <c r="N280">
        <v>114.709</v>
      </c>
      <c r="O280">
        <v>0.88300000000000001</v>
      </c>
      <c r="P280" t="str">
        <f t="shared" si="9"/>
        <v>Kalimantan Timur</v>
      </c>
    </row>
    <row r="281" spans="1:16" x14ac:dyDescent="0.3">
      <c r="A281">
        <v>320</v>
      </c>
      <c r="B281" t="s">
        <v>18</v>
      </c>
      <c r="C281">
        <v>2</v>
      </c>
      <c r="D281" t="s">
        <v>14</v>
      </c>
      <c r="E281" t="s">
        <v>15</v>
      </c>
      <c r="F281" t="str">
        <f t="shared" si="8"/>
        <v>Biogas</v>
      </c>
      <c r="G281">
        <v>2011</v>
      </c>
      <c r="H281" t="s">
        <v>11</v>
      </c>
      <c r="I281" t="s">
        <v>6</v>
      </c>
      <c r="J281" t="s">
        <v>19</v>
      </c>
      <c r="K281" t="s">
        <v>8</v>
      </c>
      <c r="L281" t="s">
        <v>20</v>
      </c>
      <c r="M281">
        <v>4326</v>
      </c>
      <c r="N281">
        <v>115.801</v>
      </c>
      <c r="O281">
        <v>-0.24199999999999999</v>
      </c>
      <c r="P281" t="str">
        <f t="shared" si="9"/>
        <v>Kalimantan Timur</v>
      </c>
    </row>
    <row r="282" spans="1:16" x14ac:dyDescent="0.3">
      <c r="A282">
        <v>321</v>
      </c>
      <c r="B282" t="s">
        <v>738</v>
      </c>
      <c r="C282">
        <v>3</v>
      </c>
      <c r="D282" t="s">
        <v>52</v>
      </c>
      <c r="E282" t="s">
        <v>53</v>
      </c>
      <c r="F282" t="str">
        <f t="shared" si="8"/>
        <v>Oil</v>
      </c>
      <c r="G282">
        <v>1996</v>
      </c>
      <c r="H282" t="s">
        <v>5</v>
      </c>
      <c r="I282" t="s">
        <v>6</v>
      </c>
      <c r="J282" t="s">
        <v>513</v>
      </c>
      <c r="K282" t="s">
        <v>8</v>
      </c>
      <c r="L282" t="s">
        <v>20</v>
      </c>
      <c r="M282">
        <v>4326</v>
      </c>
      <c r="N282">
        <v>117.511</v>
      </c>
      <c r="O282">
        <v>2.1579999999999999</v>
      </c>
      <c r="P282" t="str">
        <f t="shared" si="9"/>
        <v>Kalimantan Timur</v>
      </c>
    </row>
    <row r="283" spans="1:16" x14ac:dyDescent="0.3">
      <c r="A283">
        <v>323</v>
      </c>
      <c r="B283" t="s">
        <v>120</v>
      </c>
      <c r="C283">
        <v>1</v>
      </c>
      <c r="D283" t="s">
        <v>52</v>
      </c>
      <c r="E283" t="s">
        <v>53</v>
      </c>
      <c r="F283" t="str">
        <f t="shared" si="8"/>
        <v>Oil</v>
      </c>
      <c r="G283">
        <v>2000</v>
      </c>
      <c r="H283" t="s">
        <v>5</v>
      </c>
      <c r="I283" t="s">
        <v>6</v>
      </c>
      <c r="J283" t="s">
        <v>121</v>
      </c>
      <c r="K283" t="s">
        <v>8</v>
      </c>
      <c r="L283" t="s">
        <v>20</v>
      </c>
      <c r="M283">
        <v>4326</v>
      </c>
      <c r="N283">
        <v>117.845</v>
      </c>
      <c r="O283">
        <v>3.4689999999999999</v>
      </c>
      <c r="P283" t="str">
        <f t="shared" si="9"/>
        <v>Kalimantan Utara</v>
      </c>
    </row>
    <row r="284" spans="1:16" x14ac:dyDescent="0.3">
      <c r="A284">
        <v>325</v>
      </c>
      <c r="B284" t="s">
        <v>69</v>
      </c>
      <c r="C284">
        <v>0.3</v>
      </c>
      <c r="D284" t="s">
        <v>52</v>
      </c>
      <c r="E284" t="s">
        <v>53</v>
      </c>
      <c r="F284" t="str">
        <f t="shared" si="8"/>
        <v>Oil</v>
      </c>
      <c r="G284">
        <v>1983</v>
      </c>
      <c r="H284" t="s">
        <v>5</v>
      </c>
      <c r="I284" t="s">
        <v>6</v>
      </c>
      <c r="J284" t="s">
        <v>70</v>
      </c>
      <c r="K284" t="s">
        <v>8</v>
      </c>
      <c r="L284" t="s">
        <v>20</v>
      </c>
      <c r="M284">
        <v>4326</v>
      </c>
      <c r="N284">
        <v>117.04900000000001</v>
      </c>
      <c r="O284">
        <v>3.855</v>
      </c>
      <c r="P284" t="str">
        <f t="shared" si="9"/>
        <v>Kalimantan Utara</v>
      </c>
    </row>
    <row r="285" spans="1:16" x14ac:dyDescent="0.3">
      <c r="A285">
        <v>326</v>
      </c>
      <c r="B285" t="s">
        <v>739</v>
      </c>
      <c r="C285">
        <v>0.43</v>
      </c>
      <c r="D285" t="s">
        <v>52</v>
      </c>
      <c r="E285" t="s">
        <v>53</v>
      </c>
      <c r="F285" t="str">
        <f t="shared" si="8"/>
        <v>Oil</v>
      </c>
      <c r="G285">
        <v>1994</v>
      </c>
      <c r="H285" t="s">
        <v>5</v>
      </c>
      <c r="I285" t="s">
        <v>6</v>
      </c>
      <c r="J285" t="s">
        <v>740</v>
      </c>
      <c r="K285" t="s">
        <v>8</v>
      </c>
      <c r="L285" t="s">
        <v>20</v>
      </c>
      <c r="M285">
        <v>4326</v>
      </c>
      <c r="N285">
        <v>117.54</v>
      </c>
      <c r="O285">
        <v>3.7639999999999998</v>
      </c>
      <c r="P285" t="str">
        <f t="shared" si="9"/>
        <v>Kalimantan Utara</v>
      </c>
    </row>
    <row r="286" spans="1:16" x14ac:dyDescent="0.3">
      <c r="A286">
        <v>328</v>
      </c>
      <c r="B286" t="s">
        <v>741</v>
      </c>
      <c r="C286">
        <v>0.42599999999999999</v>
      </c>
      <c r="D286" t="s">
        <v>52</v>
      </c>
      <c r="E286" t="s">
        <v>53</v>
      </c>
      <c r="F286" t="str">
        <f t="shared" si="8"/>
        <v>Oil</v>
      </c>
      <c r="G286">
        <v>1987</v>
      </c>
      <c r="H286" t="s">
        <v>5</v>
      </c>
      <c r="I286" t="s">
        <v>6</v>
      </c>
      <c r="J286" t="s">
        <v>742</v>
      </c>
      <c r="K286" t="s">
        <v>8</v>
      </c>
      <c r="L286" t="s">
        <v>20</v>
      </c>
      <c r="M286">
        <v>4326</v>
      </c>
      <c r="N286">
        <v>117.07</v>
      </c>
      <c r="O286">
        <v>3.3069999999999999</v>
      </c>
      <c r="P286" t="str">
        <f t="shared" si="9"/>
        <v>Kalimantan Utara</v>
      </c>
    </row>
    <row r="287" spans="1:16" x14ac:dyDescent="0.3">
      <c r="A287">
        <v>329</v>
      </c>
      <c r="B287" t="s">
        <v>743</v>
      </c>
      <c r="C287">
        <v>0.6</v>
      </c>
      <c r="D287" t="s">
        <v>52</v>
      </c>
      <c r="E287" t="s">
        <v>53</v>
      </c>
      <c r="F287" t="str">
        <f t="shared" si="8"/>
        <v>Oil</v>
      </c>
      <c r="G287">
        <v>1987</v>
      </c>
      <c r="H287" t="s">
        <v>5</v>
      </c>
      <c r="I287" t="s">
        <v>6</v>
      </c>
      <c r="J287" t="s">
        <v>742</v>
      </c>
      <c r="K287" t="s">
        <v>8</v>
      </c>
      <c r="L287" t="s">
        <v>20</v>
      </c>
      <c r="M287">
        <v>4326</v>
      </c>
      <c r="N287">
        <v>117.07</v>
      </c>
      <c r="O287">
        <v>3.3069999999999999</v>
      </c>
      <c r="P287" t="str">
        <f t="shared" si="9"/>
        <v>Kalimantan Utara</v>
      </c>
    </row>
    <row r="288" spans="1:16" x14ac:dyDescent="0.3">
      <c r="A288">
        <v>330</v>
      </c>
      <c r="B288" t="s">
        <v>744</v>
      </c>
      <c r="C288">
        <v>7.6719999999999997</v>
      </c>
      <c r="D288" t="s">
        <v>52</v>
      </c>
      <c r="E288" t="s">
        <v>53</v>
      </c>
      <c r="F288" t="str">
        <f t="shared" si="8"/>
        <v>Oil</v>
      </c>
      <c r="G288">
        <v>1996</v>
      </c>
      <c r="H288" t="s">
        <v>145</v>
      </c>
      <c r="I288" t="s">
        <v>6</v>
      </c>
      <c r="J288" t="s">
        <v>515</v>
      </c>
      <c r="K288" t="s">
        <v>8</v>
      </c>
      <c r="L288" t="s">
        <v>20</v>
      </c>
      <c r="M288">
        <v>4326</v>
      </c>
      <c r="N288">
        <v>116.611</v>
      </c>
      <c r="O288">
        <v>3.5409999999999999</v>
      </c>
      <c r="P288" t="str">
        <f t="shared" si="9"/>
        <v>Kalimantan Utara</v>
      </c>
    </row>
    <row r="289" spans="1:16" x14ac:dyDescent="0.3">
      <c r="A289">
        <v>331</v>
      </c>
      <c r="B289" t="s">
        <v>106</v>
      </c>
      <c r="C289">
        <v>1.64</v>
      </c>
      <c r="D289" t="s">
        <v>52</v>
      </c>
      <c r="E289" t="s">
        <v>53</v>
      </c>
      <c r="F289" t="str">
        <f t="shared" si="8"/>
        <v>Oil</v>
      </c>
      <c r="G289">
        <v>1983</v>
      </c>
      <c r="H289" t="s">
        <v>5</v>
      </c>
      <c r="I289" t="s">
        <v>6</v>
      </c>
      <c r="J289" t="s">
        <v>107</v>
      </c>
      <c r="K289" t="s">
        <v>8</v>
      </c>
      <c r="L289" t="s">
        <v>20</v>
      </c>
      <c r="M289">
        <v>4326</v>
      </c>
      <c r="N289">
        <v>118.746</v>
      </c>
      <c r="O289">
        <v>1.216</v>
      </c>
      <c r="P289" t="str">
        <f t="shared" si="9"/>
        <v>Kalimantan Timur</v>
      </c>
    </row>
    <row r="290" spans="1:16" x14ac:dyDescent="0.3">
      <c r="A290">
        <v>332</v>
      </c>
      <c r="B290" t="s">
        <v>745</v>
      </c>
      <c r="C290">
        <v>2</v>
      </c>
      <c r="D290" t="s">
        <v>52</v>
      </c>
      <c r="E290" t="s">
        <v>53</v>
      </c>
      <c r="F290" t="str">
        <f t="shared" si="8"/>
        <v>Oil</v>
      </c>
      <c r="G290">
        <v>1996</v>
      </c>
      <c r="H290" t="s">
        <v>145</v>
      </c>
      <c r="I290" t="s">
        <v>6</v>
      </c>
      <c r="J290" t="s">
        <v>515</v>
      </c>
      <c r="K290" t="s">
        <v>8</v>
      </c>
      <c r="L290" t="s">
        <v>20</v>
      </c>
      <c r="M290">
        <v>4326</v>
      </c>
      <c r="N290">
        <v>116.611</v>
      </c>
      <c r="O290">
        <v>3.5409999999999999</v>
      </c>
      <c r="P290" t="str">
        <f t="shared" si="9"/>
        <v>Kalimantan Utara</v>
      </c>
    </row>
    <row r="291" spans="1:16" x14ac:dyDescent="0.3">
      <c r="A291">
        <v>333</v>
      </c>
      <c r="B291" t="s">
        <v>147</v>
      </c>
      <c r="C291">
        <v>3.68</v>
      </c>
      <c r="D291" t="s">
        <v>52</v>
      </c>
      <c r="E291" t="s">
        <v>53</v>
      </c>
      <c r="F291" t="str">
        <f t="shared" si="8"/>
        <v>Oil</v>
      </c>
      <c r="G291">
        <v>2009</v>
      </c>
      <c r="H291" t="s">
        <v>145</v>
      </c>
      <c r="I291" t="s">
        <v>6</v>
      </c>
      <c r="J291" t="s">
        <v>146</v>
      </c>
      <c r="K291" t="s">
        <v>8</v>
      </c>
      <c r="L291" t="s">
        <v>20</v>
      </c>
      <c r="M291">
        <v>4326</v>
      </c>
      <c r="N291">
        <v>116.93300000000001</v>
      </c>
      <c r="O291">
        <v>3.6080000000000001</v>
      </c>
      <c r="P291" t="str">
        <f t="shared" si="9"/>
        <v>Kalimantan Utara</v>
      </c>
    </row>
    <row r="292" spans="1:16" x14ac:dyDescent="0.3">
      <c r="A292">
        <v>334</v>
      </c>
      <c r="B292" t="s">
        <v>144</v>
      </c>
      <c r="C292">
        <v>3.81</v>
      </c>
      <c r="D292" t="s">
        <v>52</v>
      </c>
      <c r="E292" t="s">
        <v>53</v>
      </c>
      <c r="F292" t="str">
        <f t="shared" si="8"/>
        <v>Oil</v>
      </c>
      <c r="G292">
        <v>2009</v>
      </c>
      <c r="H292" t="s">
        <v>145</v>
      </c>
      <c r="I292" t="s">
        <v>6</v>
      </c>
      <c r="J292" t="s">
        <v>146</v>
      </c>
      <c r="K292" t="s">
        <v>8</v>
      </c>
      <c r="L292" t="s">
        <v>20</v>
      </c>
      <c r="M292">
        <v>4326</v>
      </c>
      <c r="N292">
        <v>116.93300000000001</v>
      </c>
      <c r="O292">
        <v>3.6080000000000001</v>
      </c>
      <c r="P292" t="str">
        <f t="shared" si="9"/>
        <v>Kalimantan Utara</v>
      </c>
    </row>
    <row r="293" spans="1:16" x14ac:dyDescent="0.3">
      <c r="A293">
        <v>335</v>
      </c>
      <c r="B293" t="s">
        <v>746</v>
      </c>
      <c r="C293">
        <v>2</v>
      </c>
      <c r="D293" t="s">
        <v>52</v>
      </c>
      <c r="E293" t="s">
        <v>53</v>
      </c>
      <c r="F293" t="str">
        <f t="shared" si="8"/>
        <v>Oil</v>
      </c>
      <c r="G293">
        <v>1977</v>
      </c>
      <c r="H293" t="s">
        <v>5</v>
      </c>
      <c r="I293" t="s">
        <v>6</v>
      </c>
      <c r="J293" t="s">
        <v>517</v>
      </c>
      <c r="K293" t="s">
        <v>8</v>
      </c>
      <c r="L293" t="s">
        <v>20</v>
      </c>
      <c r="M293">
        <v>4326</v>
      </c>
      <c r="N293">
        <v>117.386</v>
      </c>
      <c r="O293">
        <v>2.8319999999999999</v>
      </c>
      <c r="P293" t="str">
        <f t="shared" si="9"/>
        <v>Kalimantan Utara</v>
      </c>
    </row>
    <row r="294" spans="1:16" x14ac:dyDescent="0.3">
      <c r="A294">
        <v>336</v>
      </c>
      <c r="B294" t="s">
        <v>747</v>
      </c>
      <c r="C294">
        <v>7.3</v>
      </c>
      <c r="D294" t="s">
        <v>52</v>
      </c>
      <c r="E294" t="s">
        <v>53</v>
      </c>
      <c r="F294" t="str">
        <f t="shared" si="8"/>
        <v>Oil</v>
      </c>
      <c r="G294">
        <v>1977</v>
      </c>
      <c r="H294" t="s">
        <v>5</v>
      </c>
      <c r="I294" t="s">
        <v>6</v>
      </c>
      <c r="J294" t="s">
        <v>517</v>
      </c>
      <c r="K294" t="s">
        <v>8</v>
      </c>
      <c r="L294" t="s">
        <v>20</v>
      </c>
      <c r="M294">
        <v>4326</v>
      </c>
      <c r="N294">
        <v>117.386</v>
      </c>
      <c r="O294">
        <v>2.8319999999999999</v>
      </c>
      <c r="P294" t="str">
        <f t="shared" si="9"/>
        <v>Kalimantan Utara</v>
      </c>
    </row>
    <row r="295" spans="1:16" x14ac:dyDescent="0.3">
      <c r="A295">
        <v>338</v>
      </c>
      <c r="B295" t="s">
        <v>748</v>
      </c>
      <c r="C295">
        <v>0.443</v>
      </c>
      <c r="D295" t="s">
        <v>52</v>
      </c>
      <c r="E295" t="s">
        <v>53</v>
      </c>
      <c r="F295" t="str">
        <f t="shared" si="8"/>
        <v>Oil</v>
      </c>
      <c r="G295">
        <v>1992</v>
      </c>
      <c r="H295" t="s">
        <v>5</v>
      </c>
      <c r="I295" t="s">
        <v>6</v>
      </c>
      <c r="J295" t="s">
        <v>749</v>
      </c>
      <c r="K295" t="s">
        <v>8</v>
      </c>
      <c r="L295" t="s">
        <v>20</v>
      </c>
      <c r="M295">
        <v>4326</v>
      </c>
      <c r="N295">
        <v>116.78100000000001</v>
      </c>
      <c r="O295">
        <v>2.6909999999999998</v>
      </c>
      <c r="P295" t="str">
        <f t="shared" si="9"/>
        <v>Kalimantan Utara</v>
      </c>
    </row>
    <row r="296" spans="1:16" x14ac:dyDescent="0.3">
      <c r="A296">
        <v>339</v>
      </c>
      <c r="B296" t="s">
        <v>200</v>
      </c>
      <c r="C296">
        <v>0.5</v>
      </c>
      <c r="D296" t="s">
        <v>52</v>
      </c>
      <c r="E296" t="s">
        <v>53</v>
      </c>
      <c r="F296" t="str">
        <f t="shared" si="8"/>
        <v>Oil</v>
      </c>
      <c r="G296">
        <v>1993</v>
      </c>
      <c r="H296" t="s">
        <v>5</v>
      </c>
      <c r="I296" t="s">
        <v>6</v>
      </c>
      <c r="J296" t="s">
        <v>201</v>
      </c>
      <c r="K296" t="s">
        <v>8</v>
      </c>
      <c r="L296" t="s">
        <v>20</v>
      </c>
      <c r="M296">
        <v>4326</v>
      </c>
      <c r="N296">
        <v>116.239</v>
      </c>
      <c r="O296">
        <v>2.75</v>
      </c>
      <c r="P296" t="str">
        <f t="shared" si="9"/>
        <v>Kalimantan Utara</v>
      </c>
    </row>
    <row r="297" spans="1:16" x14ac:dyDescent="0.3">
      <c r="A297">
        <v>340</v>
      </c>
      <c r="B297" t="s">
        <v>750</v>
      </c>
      <c r="C297">
        <v>0.5</v>
      </c>
      <c r="D297" t="s">
        <v>52</v>
      </c>
      <c r="E297" t="s">
        <v>53</v>
      </c>
      <c r="F297" t="str">
        <f t="shared" si="8"/>
        <v>Oil</v>
      </c>
      <c r="G297">
        <v>1994</v>
      </c>
      <c r="H297" t="s">
        <v>5</v>
      </c>
      <c r="I297" t="s">
        <v>6</v>
      </c>
      <c r="J297" t="s">
        <v>751</v>
      </c>
      <c r="K297" t="s">
        <v>8</v>
      </c>
      <c r="L297" t="s">
        <v>20</v>
      </c>
      <c r="M297">
        <v>4326</v>
      </c>
      <c r="N297">
        <v>116.121</v>
      </c>
      <c r="O297">
        <v>2.738</v>
      </c>
      <c r="P297" t="str">
        <f t="shared" si="9"/>
        <v>Kalimantan Utara</v>
      </c>
    </row>
    <row r="298" spans="1:16" x14ac:dyDescent="0.3">
      <c r="A298">
        <v>341</v>
      </c>
      <c r="B298" t="s">
        <v>268</v>
      </c>
      <c r="C298">
        <v>11.198</v>
      </c>
      <c r="D298" t="s">
        <v>52</v>
      </c>
      <c r="E298" t="s">
        <v>53</v>
      </c>
      <c r="F298" t="str">
        <f t="shared" si="8"/>
        <v>Oil</v>
      </c>
      <c r="G298">
        <v>1977</v>
      </c>
      <c r="H298" t="s">
        <v>5</v>
      </c>
      <c r="I298" t="s">
        <v>6</v>
      </c>
      <c r="J298" t="s">
        <v>269</v>
      </c>
      <c r="K298" t="s">
        <v>8</v>
      </c>
      <c r="L298" t="s">
        <v>20</v>
      </c>
      <c r="M298">
        <v>4326</v>
      </c>
      <c r="N298">
        <v>117.64</v>
      </c>
      <c r="O298">
        <v>4.1340000000000003</v>
      </c>
      <c r="P298" t="str">
        <f t="shared" si="9"/>
        <v>Kalimantan Utara</v>
      </c>
    </row>
    <row r="299" spans="1:16" x14ac:dyDescent="0.3">
      <c r="A299">
        <v>342</v>
      </c>
      <c r="B299" t="s">
        <v>270</v>
      </c>
      <c r="C299">
        <v>7.02</v>
      </c>
      <c r="D299" t="s">
        <v>52</v>
      </c>
      <c r="E299" t="s">
        <v>53</v>
      </c>
      <c r="F299" t="str">
        <f t="shared" si="8"/>
        <v>Oil</v>
      </c>
      <c r="G299">
        <v>1977</v>
      </c>
      <c r="H299" t="s">
        <v>5</v>
      </c>
      <c r="I299" t="s">
        <v>6</v>
      </c>
      <c r="J299" t="s">
        <v>269</v>
      </c>
      <c r="K299" t="s">
        <v>8</v>
      </c>
      <c r="L299" t="s">
        <v>20</v>
      </c>
      <c r="M299">
        <v>4326</v>
      </c>
      <c r="N299">
        <v>117.64</v>
      </c>
      <c r="O299">
        <v>4.1340000000000003</v>
      </c>
      <c r="P299" t="str">
        <f t="shared" si="9"/>
        <v>Kalimantan Utara</v>
      </c>
    </row>
    <row r="300" spans="1:16" x14ac:dyDescent="0.3">
      <c r="A300">
        <v>344</v>
      </c>
      <c r="B300" t="s">
        <v>752</v>
      </c>
      <c r="C300">
        <v>6.7119999999999997</v>
      </c>
      <c r="D300" t="s">
        <v>52</v>
      </c>
      <c r="E300" t="s">
        <v>53</v>
      </c>
      <c r="F300" t="str">
        <f t="shared" si="8"/>
        <v>Oil</v>
      </c>
      <c r="G300">
        <v>1983</v>
      </c>
      <c r="H300" t="s">
        <v>5</v>
      </c>
      <c r="I300" t="s">
        <v>6</v>
      </c>
      <c r="J300" t="s">
        <v>361</v>
      </c>
      <c r="K300" t="s">
        <v>8</v>
      </c>
      <c r="L300" t="s">
        <v>20</v>
      </c>
      <c r="M300">
        <v>4326</v>
      </c>
      <c r="N300">
        <v>117.90900000000001</v>
      </c>
      <c r="O300">
        <v>4.1470000000000002</v>
      </c>
      <c r="P300" t="str">
        <f t="shared" si="9"/>
        <v>Kalimantan Utara</v>
      </c>
    </row>
    <row r="301" spans="1:16" x14ac:dyDescent="0.3">
      <c r="A301">
        <v>345</v>
      </c>
      <c r="B301" t="s">
        <v>360</v>
      </c>
      <c r="C301">
        <v>0.34</v>
      </c>
      <c r="D301" t="s">
        <v>355</v>
      </c>
      <c r="E301" t="s">
        <v>356</v>
      </c>
      <c r="F301" t="str">
        <f t="shared" si="8"/>
        <v>Solar</v>
      </c>
      <c r="G301">
        <v>1983</v>
      </c>
      <c r="H301" t="s">
        <v>5</v>
      </c>
      <c r="I301" t="s">
        <v>6</v>
      </c>
      <c r="J301" t="s">
        <v>361</v>
      </c>
      <c r="K301" t="s">
        <v>8</v>
      </c>
      <c r="L301" t="s">
        <v>20</v>
      </c>
      <c r="M301">
        <v>4326</v>
      </c>
      <c r="N301">
        <v>117.90900000000001</v>
      </c>
      <c r="O301">
        <v>4.1470000000000002</v>
      </c>
      <c r="P301" t="str">
        <f t="shared" si="9"/>
        <v>Kalimantan Utara</v>
      </c>
    </row>
    <row r="302" spans="1:16" x14ac:dyDescent="0.3">
      <c r="A302">
        <v>346</v>
      </c>
      <c r="B302" t="s">
        <v>669</v>
      </c>
      <c r="C302">
        <v>1.43</v>
      </c>
      <c r="D302" t="s">
        <v>52</v>
      </c>
      <c r="E302" t="s">
        <v>53</v>
      </c>
      <c r="F302" t="str">
        <f t="shared" si="8"/>
        <v>Oil</v>
      </c>
      <c r="G302">
        <v>2000</v>
      </c>
      <c r="H302" t="s">
        <v>5</v>
      </c>
      <c r="I302" t="s">
        <v>6</v>
      </c>
      <c r="J302" t="s">
        <v>753</v>
      </c>
      <c r="K302" t="s">
        <v>8</v>
      </c>
      <c r="L302" t="s">
        <v>20</v>
      </c>
      <c r="M302">
        <v>4326</v>
      </c>
      <c r="N302">
        <v>118.092</v>
      </c>
      <c r="O302">
        <v>2.278</v>
      </c>
      <c r="P302" t="str">
        <f t="shared" si="9"/>
        <v>Kalimantan Timur</v>
      </c>
    </row>
    <row r="303" spans="1:16" x14ac:dyDescent="0.3">
      <c r="A303">
        <v>347</v>
      </c>
      <c r="B303" t="s">
        <v>754</v>
      </c>
      <c r="C303">
        <v>0.8</v>
      </c>
      <c r="D303" t="s">
        <v>52</v>
      </c>
      <c r="E303" t="s">
        <v>53</v>
      </c>
      <c r="F303" t="str">
        <f t="shared" si="8"/>
        <v>Oil</v>
      </c>
      <c r="G303">
        <v>1999</v>
      </c>
      <c r="H303" t="s">
        <v>5</v>
      </c>
      <c r="I303" t="s">
        <v>6</v>
      </c>
      <c r="J303" t="s">
        <v>50</v>
      </c>
      <c r="K303" t="s">
        <v>8</v>
      </c>
      <c r="L303" t="s">
        <v>20</v>
      </c>
      <c r="M303">
        <v>4326</v>
      </c>
      <c r="N303">
        <v>118.17700000000001</v>
      </c>
      <c r="O303">
        <v>1.605</v>
      </c>
      <c r="P303" t="str">
        <f t="shared" si="9"/>
        <v>Kalimantan Timur</v>
      </c>
    </row>
    <row r="304" spans="1:16" x14ac:dyDescent="0.3">
      <c r="A304">
        <v>348</v>
      </c>
      <c r="B304" t="s">
        <v>755</v>
      </c>
      <c r="C304">
        <v>2.25</v>
      </c>
      <c r="D304" t="s">
        <v>52</v>
      </c>
      <c r="E304" t="s">
        <v>53</v>
      </c>
      <c r="F304" t="str">
        <f t="shared" si="8"/>
        <v>Oil</v>
      </c>
      <c r="G304">
        <v>2013</v>
      </c>
      <c r="H304" t="s">
        <v>5</v>
      </c>
      <c r="I304" t="s">
        <v>6</v>
      </c>
      <c r="J304" t="s">
        <v>50</v>
      </c>
      <c r="K304" t="s">
        <v>8</v>
      </c>
      <c r="L304" t="s">
        <v>20</v>
      </c>
      <c r="M304">
        <v>4326</v>
      </c>
      <c r="N304">
        <v>118.17700000000001</v>
      </c>
      <c r="O304">
        <v>1.605</v>
      </c>
      <c r="P304" t="str">
        <f t="shared" si="9"/>
        <v>Kalimantan Timur</v>
      </c>
    </row>
    <row r="305" spans="1:16" x14ac:dyDescent="0.3">
      <c r="A305">
        <v>349</v>
      </c>
      <c r="B305" t="s">
        <v>756</v>
      </c>
      <c r="C305">
        <v>1</v>
      </c>
      <c r="D305" t="s">
        <v>52</v>
      </c>
      <c r="E305" t="s">
        <v>53</v>
      </c>
      <c r="F305" t="str">
        <f t="shared" si="8"/>
        <v>Oil</v>
      </c>
      <c r="G305">
        <v>2013</v>
      </c>
      <c r="H305" t="s">
        <v>5</v>
      </c>
      <c r="I305" t="s">
        <v>6</v>
      </c>
      <c r="J305" t="s">
        <v>50</v>
      </c>
      <c r="K305" t="s">
        <v>8</v>
      </c>
      <c r="L305" t="s">
        <v>20</v>
      </c>
      <c r="M305">
        <v>4326</v>
      </c>
      <c r="N305">
        <v>118.17700000000001</v>
      </c>
      <c r="O305">
        <v>1.605</v>
      </c>
      <c r="P305" t="str">
        <f t="shared" si="9"/>
        <v>Kalimantan Timur</v>
      </c>
    </row>
    <row r="306" spans="1:16" x14ac:dyDescent="0.3">
      <c r="A306">
        <v>350</v>
      </c>
      <c r="B306" t="s">
        <v>49</v>
      </c>
      <c r="C306">
        <v>0.26</v>
      </c>
      <c r="D306" t="s">
        <v>27</v>
      </c>
      <c r="E306" t="s">
        <v>28</v>
      </c>
      <c r="F306" t="str">
        <f t="shared" si="8"/>
        <v>Biomass</v>
      </c>
      <c r="G306">
        <v>2013</v>
      </c>
      <c r="H306" t="s">
        <v>11</v>
      </c>
      <c r="I306" t="s">
        <v>6</v>
      </c>
      <c r="J306" t="s">
        <v>50</v>
      </c>
      <c r="K306" t="s">
        <v>8</v>
      </c>
      <c r="L306" t="s">
        <v>20</v>
      </c>
      <c r="M306">
        <v>4326</v>
      </c>
      <c r="N306">
        <v>118.17700000000001</v>
      </c>
      <c r="O306">
        <v>1.605</v>
      </c>
      <c r="P306" t="str">
        <f t="shared" si="9"/>
        <v>Kalimantan Timur</v>
      </c>
    </row>
    <row r="307" spans="1:16" x14ac:dyDescent="0.3">
      <c r="A307">
        <v>351</v>
      </c>
      <c r="B307" t="s">
        <v>135</v>
      </c>
      <c r="C307">
        <v>0.56999999999999995</v>
      </c>
      <c r="D307" t="s">
        <v>52</v>
      </c>
      <c r="E307" t="s">
        <v>53</v>
      </c>
      <c r="F307" t="str">
        <f t="shared" si="8"/>
        <v>Oil</v>
      </c>
      <c r="G307">
        <v>1994</v>
      </c>
      <c r="H307" t="s">
        <v>5</v>
      </c>
      <c r="I307" t="s">
        <v>6</v>
      </c>
      <c r="J307" t="s">
        <v>30</v>
      </c>
      <c r="K307" t="s">
        <v>8</v>
      </c>
      <c r="L307" t="s">
        <v>20</v>
      </c>
      <c r="M307">
        <v>4326</v>
      </c>
      <c r="N307">
        <v>117.116</v>
      </c>
      <c r="O307">
        <v>2.1850000000000001</v>
      </c>
      <c r="P307" t="str">
        <f t="shared" si="9"/>
        <v>Kalimantan Timur</v>
      </c>
    </row>
    <row r="308" spans="1:16" x14ac:dyDescent="0.3">
      <c r="A308">
        <v>352</v>
      </c>
      <c r="B308" t="s">
        <v>26</v>
      </c>
      <c r="C308">
        <v>0.2</v>
      </c>
      <c r="D308" t="s">
        <v>27</v>
      </c>
      <c r="E308" t="s">
        <v>28</v>
      </c>
      <c r="F308" t="str">
        <f t="shared" si="8"/>
        <v>Biomass</v>
      </c>
      <c r="G308" t="s">
        <v>29</v>
      </c>
      <c r="H308" t="s">
        <v>11</v>
      </c>
      <c r="I308" t="s">
        <v>6</v>
      </c>
      <c r="J308" t="s">
        <v>30</v>
      </c>
      <c r="K308" t="s">
        <v>8</v>
      </c>
      <c r="L308" t="s">
        <v>20</v>
      </c>
      <c r="M308">
        <v>4326</v>
      </c>
      <c r="N308">
        <v>117.117</v>
      </c>
      <c r="O308">
        <v>2.1850000000000001</v>
      </c>
      <c r="P308" t="str">
        <f t="shared" si="9"/>
        <v>Kalimantan Timur</v>
      </c>
    </row>
    <row r="309" spans="1:16" x14ac:dyDescent="0.3">
      <c r="A309">
        <v>353</v>
      </c>
      <c r="B309" t="s">
        <v>133</v>
      </c>
      <c r="C309">
        <v>1.27</v>
      </c>
      <c r="D309" t="s">
        <v>52</v>
      </c>
      <c r="E309" t="s">
        <v>53</v>
      </c>
      <c r="F309" t="str">
        <f t="shared" si="8"/>
        <v>Oil</v>
      </c>
      <c r="G309">
        <v>1983</v>
      </c>
      <c r="H309" t="s">
        <v>5</v>
      </c>
      <c r="I309" t="s">
        <v>6</v>
      </c>
      <c r="J309" t="s">
        <v>134</v>
      </c>
      <c r="K309" t="s">
        <v>8</v>
      </c>
      <c r="L309" t="s">
        <v>20</v>
      </c>
      <c r="M309">
        <v>4326</v>
      </c>
      <c r="N309">
        <v>118.24299999999999</v>
      </c>
      <c r="O309">
        <v>2.286</v>
      </c>
      <c r="P309" t="str">
        <f t="shared" si="9"/>
        <v>Kalimantan Timur</v>
      </c>
    </row>
    <row r="310" spans="1:16" x14ac:dyDescent="0.3">
      <c r="A310">
        <v>354</v>
      </c>
      <c r="B310" t="s">
        <v>757</v>
      </c>
      <c r="C310">
        <v>0.09</v>
      </c>
      <c r="D310" t="s">
        <v>355</v>
      </c>
      <c r="E310" t="s">
        <v>53</v>
      </c>
      <c r="F310" t="str">
        <f t="shared" si="8"/>
        <v>Oil</v>
      </c>
      <c r="G310">
        <v>1983</v>
      </c>
      <c r="H310" t="s">
        <v>5</v>
      </c>
      <c r="I310" t="s">
        <v>6</v>
      </c>
      <c r="J310" t="s">
        <v>134</v>
      </c>
      <c r="K310" t="s">
        <v>8</v>
      </c>
      <c r="L310" t="s">
        <v>20</v>
      </c>
      <c r="M310">
        <v>4326</v>
      </c>
      <c r="N310">
        <v>118.24299999999999</v>
      </c>
      <c r="O310">
        <v>2.286</v>
      </c>
      <c r="P310" t="str">
        <f t="shared" si="9"/>
        <v>Kalimantan Timur</v>
      </c>
    </row>
    <row r="311" spans="1:16" x14ac:dyDescent="0.3">
      <c r="A311">
        <v>356</v>
      </c>
      <c r="B311" t="s">
        <v>94</v>
      </c>
      <c r="C311">
        <v>0.82</v>
      </c>
      <c r="D311" t="s">
        <v>52</v>
      </c>
      <c r="E311" t="s">
        <v>53</v>
      </c>
      <c r="F311" t="str">
        <f t="shared" si="8"/>
        <v>Oil</v>
      </c>
      <c r="G311">
        <v>1995</v>
      </c>
      <c r="H311" t="s">
        <v>5</v>
      </c>
      <c r="I311" t="s">
        <v>6</v>
      </c>
      <c r="J311" t="s">
        <v>95</v>
      </c>
      <c r="K311" t="s">
        <v>8</v>
      </c>
      <c r="L311" t="s">
        <v>20</v>
      </c>
      <c r="M311">
        <v>4326</v>
      </c>
      <c r="N311">
        <v>118.446</v>
      </c>
      <c r="O311">
        <v>1.3520000000000001</v>
      </c>
      <c r="P311" t="str">
        <f t="shared" si="9"/>
        <v>Kalimantan Timur</v>
      </c>
    </row>
    <row r="312" spans="1:16" x14ac:dyDescent="0.3">
      <c r="A312">
        <v>357</v>
      </c>
      <c r="B312" t="s">
        <v>217</v>
      </c>
      <c r="C312">
        <v>0.28000000000000003</v>
      </c>
      <c r="D312" t="s">
        <v>52</v>
      </c>
      <c r="E312" t="s">
        <v>53</v>
      </c>
      <c r="F312" t="str">
        <f t="shared" si="8"/>
        <v>Oil</v>
      </c>
      <c r="G312">
        <v>1994</v>
      </c>
      <c r="H312" t="s">
        <v>5</v>
      </c>
      <c r="I312" t="s">
        <v>6</v>
      </c>
      <c r="J312" t="s">
        <v>218</v>
      </c>
      <c r="K312" t="s">
        <v>8</v>
      </c>
      <c r="L312" t="s">
        <v>20</v>
      </c>
      <c r="M312">
        <v>4326</v>
      </c>
      <c r="N312">
        <v>117.251</v>
      </c>
      <c r="O312">
        <v>1.806</v>
      </c>
      <c r="P312" t="str">
        <f t="shared" si="9"/>
        <v>Kalimantan Timur</v>
      </c>
    </row>
    <row r="313" spans="1:16" x14ac:dyDescent="0.3">
      <c r="A313">
        <v>358</v>
      </c>
      <c r="B313" t="s">
        <v>758</v>
      </c>
      <c r="C313">
        <v>0.45500000000000002</v>
      </c>
      <c r="D313" t="s">
        <v>52</v>
      </c>
      <c r="E313" t="s">
        <v>53</v>
      </c>
      <c r="F313" t="str">
        <f t="shared" si="8"/>
        <v>Oil</v>
      </c>
      <c r="G313">
        <v>1987</v>
      </c>
      <c r="H313" t="s">
        <v>5</v>
      </c>
      <c r="I313" t="s">
        <v>6</v>
      </c>
      <c r="J313" t="s">
        <v>759</v>
      </c>
      <c r="K313" t="s">
        <v>8</v>
      </c>
      <c r="L313" t="s">
        <v>20</v>
      </c>
      <c r="M313">
        <v>4326</v>
      </c>
      <c r="N313">
        <v>117.85899999999999</v>
      </c>
      <c r="O313">
        <v>1.8180000000000001</v>
      </c>
      <c r="P313" t="str">
        <f t="shared" si="9"/>
        <v>Kalimantan Timur</v>
      </c>
    </row>
    <row r="314" spans="1:16" x14ac:dyDescent="0.3">
      <c r="A314">
        <v>359</v>
      </c>
      <c r="B314" t="s">
        <v>190</v>
      </c>
      <c r="C314">
        <v>0.8</v>
      </c>
      <c r="D314" t="s">
        <v>52</v>
      </c>
      <c r="E314" t="s">
        <v>53</v>
      </c>
      <c r="F314" t="str">
        <f t="shared" si="8"/>
        <v>Oil</v>
      </c>
      <c r="G314">
        <v>2015</v>
      </c>
      <c r="H314" t="s">
        <v>5</v>
      </c>
      <c r="I314" t="s">
        <v>6</v>
      </c>
      <c r="J314" t="s">
        <v>191</v>
      </c>
      <c r="K314" t="s">
        <v>8</v>
      </c>
      <c r="L314" t="s">
        <v>20</v>
      </c>
      <c r="M314">
        <v>4326</v>
      </c>
      <c r="N314">
        <v>115.7</v>
      </c>
      <c r="O314">
        <v>3.883</v>
      </c>
      <c r="P314" t="str">
        <f t="shared" si="9"/>
        <v>Kalimantan Utara</v>
      </c>
    </row>
    <row r="315" spans="1:16" x14ac:dyDescent="0.3">
      <c r="A315">
        <v>360</v>
      </c>
      <c r="B315" t="s">
        <v>760</v>
      </c>
      <c r="C315">
        <v>0.08</v>
      </c>
      <c r="D315" t="s">
        <v>542</v>
      </c>
      <c r="E315" t="s">
        <v>4</v>
      </c>
      <c r="F315" t="str">
        <f t="shared" si="8"/>
        <v>Run_of_River</v>
      </c>
      <c r="G315">
        <v>2015</v>
      </c>
      <c r="H315" t="s">
        <v>5</v>
      </c>
      <c r="I315" t="s">
        <v>6</v>
      </c>
      <c r="J315" t="s">
        <v>191</v>
      </c>
      <c r="K315" t="s">
        <v>8</v>
      </c>
      <c r="L315" t="s">
        <v>20</v>
      </c>
      <c r="M315">
        <v>4326</v>
      </c>
      <c r="N315">
        <v>115.7</v>
      </c>
      <c r="O315">
        <v>3.883</v>
      </c>
      <c r="P315" t="str">
        <f t="shared" si="9"/>
        <v>Kalimantan Utara</v>
      </c>
    </row>
    <row r="316" spans="1:16" x14ac:dyDescent="0.3">
      <c r="A316">
        <v>361</v>
      </c>
      <c r="B316" t="s">
        <v>761</v>
      </c>
      <c r="C316">
        <v>0.16</v>
      </c>
      <c r="D316" t="s">
        <v>542</v>
      </c>
      <c r="E316" t="s">
        <v>4</v>
      </c>
      <c r="F316" t="str">
        <f t="shared" si="8"/>
        <v>Run_of_River</v>
      </c>
      <c r="G316">
        <v>2015</v>
      </c>
      <c r="H316" t="s">
        <v>5</v>
      </c>
      <c r="I316" t="s">
        <v>6</v>
      </c>
      <c r="J316" t="s">
        <v>191</v>
      </c>
      <c r="K316" t="s">
        <v>8</v>
      </c>
      <c r="L316" t="s">
        <v>20</v>
      </c>
      <c r="M316">
        <v>4326</v>
      </c>
      <c r="N316">
        <v>115.7</v>
      </c>
      <c r="O316">
        <v>3.883</v>
      </c>
      <c r="P316" t="str">
        <f t="shared" si="9"/>
        <v>Kalimantan Utara</v>
      </c>
    </row>
    <row r="317" spans="1:16" x14ac:dyDescent="0.3">
      <c r="A317">
        <v>362</v>
      </c>
      <c r="B317" t="s">
        <v>762</v>
      </c>
      <c r="C317">
        <v>0.6</v>
      </c>
      <c r="D317" t="s">
        <v>52</v>
      </c>
      <c r="E317" t="s">
        <v>53</v>
      </c>
      <c r="F317" t="str">
        <f t="shared" si="8"/>
        <v>Oil</v>
      </c>
      <c r="G317">
        <v>2015</v>
      </c>
      <c r="H317" t="s">
        <v>5</v>
      </c>
      <c r="I317" t="s">
        <v>6</v>
      </c>
      <c r="J317" t="s">
        <v>367</v>
      </c>
      <c r="K317" t="s">
        <v>8</v>
      </c>
      <c r="L317" t="s">
        <v>20</v>
      </c>
      <c r="M317">
        <v>4326</v>
      </c>
      <c r="N317">
        <v>117.34099999999999</v>
      </c>
      <c r="O317">
        <v>4.1879999999999997</v>
      </c>
      <c r="P317" t="str">
        <f t="shared" si="9"/>
        <v>Kalimantan Utara</v>
      </c>
    </row>
    <row r="318" spans="1:16" x14ac:dyDescent="0.3">
      <c r="A318">
        <v>363</v>
      </c>
      <c r="B318" t="s">
        <v>366</v>
      </c>
      <c r="C318">
        <v>0.1</v>
      </c>
      <c r="D318" t="s">
        <v>355</v>
      </c>
      <c r="E318" t="s">
        <v>356</v>
      </c>
      <c r="F318" t="str">
        <f t="shared" si="8"/>
        <v>Solar</v>
      </c>
      <c r="G318">
        <v>2015</v>
      </c>
      <c r="H318" t="s">
        <v>5</v>
      </c>
      <c r="I318" t="s">
        <v>6</v>
      </c>
      <c r="J318" t="s">
        <v>367</v>
      </c>
      <c r="K318" t="s">
        <v>8</v>
      </c>
      <c r="L318" t="s">
        <v>20</v>
      </c>
      <c r="M318">
        <v>4326</v>
      </c>
      <c r="N318">
        <v>117.34099999999999</v>
      </c>
      <c r="O318">
        <v>4.1879999999999997</v>
      </c>
      <c r="P318" t="str">
        <f t="shared" si="9"/>
        <v>Kalimantan Utara</v>
      </c>
    </row>
    <row r="319" spans="1:16" x14ac:dyDescent="0.3">
      <c r="A319">
        <v>364</v>
      </c>
      <c r="B319" t="s">
        <v>763</v>
      </c>
      <c r="C319">
        <v>0.69499999999999995</v>
      </c>
      <c r="D319" t="s">
        <v>52</v>
      </c>
      <c r="E319" t="s">
        <v>53</v>
      </c>
      <c r="F319" t="str">
        <f t="shared" si="8"/>
        <v>Oil</v>
      </c>
      <c r="G319">
        <v>2016</v>
      </c>
      <c r="H319" t="s">
        <v>5</v>
      </c>
      <c r="I319" t="s">
        <v>6</v>
      </c>
      <c r="J319" t="s">
        <v>365</v>
      </c>
      <c r="K319" t="s">
        <v>8</v>
      </c>
      <c r="L319" t="s">
        <v>20</v>
      </c>
      <c r="M319">
        <v>4326</v>
      </c>
      <c r="N319">
        <v>117.023</v>
      </c>
      <c r="O319">
        <v>4.0629999999999997</v>
      </c>
      <c r="P319" t="str">
        <f t="shared" si="9"/>
        <v>Kalimantan Utara</v>
      </c>
    </row>
    <row r="320" spans="1:16" x14ac:dyDescent="0.3">
      <c r="A320">
        <v>365</v>
      </c>
      <c r="B320" t="s">
        <v>364</v>
      </c>
      <c r="C320">
        <v>0.1</v>
      </c>
      <c r="D320" t="s">
        <v>355</v>
      </c>
      <c r="E320" t="s">
        <v>356</v>
      </c>
      <c r="F320" t="str">
        <f t="shared" si="8"/>
        <v>Solar</v>
      </c>
      <c r="G320">
        <v>2016</v>
      </c>
      <c r="H320" t="s">
        <v>5</v>
      </c>
      <c r="I320" t="s">
        <v>6</v>
      </c>
      <c r="J320" t="s">
        <v>365</v>
      </c>
      <c r="K320" t="s">
        <v>8</v>
      </c>
      <c r="L320" t="s">
        <v>20</v>
      </c>
      <c r="M320">
        <v>4326</v>
      </c>
      <c r="N320">
        <v>117.023</v>
      </c>
      <c r="O320">
        <v>4.0629999999999997</v>
      </c>
      <c r="P320" t="str">
        <f t="shared" si="9"/>
        <v>Kalimantan Utara</v>
      </c>
    </row>
    <row r="321" spans="1:16" x14ac:dyDescent="0.3">
      <c r="A321">
        <v>366</v>
      </c>
      <c r="B321" t="s">
        <v>764</v>
      </c>
      <c r="C321">
        <v>1</v>
      </c>
      <c r="D321" t="s">
        <v>52</v>
      </c>
      <c r="E321" t="s">
        <v>53</v>
      </c>
      <c r="F321" t="str">
        <f t="shared" si="8"/>
        <v>Oil</v>
      </c>
      <c r="G321">
        <v>2015</v>
      </c>
      <c r="H321" t="s">
        <v>5</v>
      </c>
      <c r="I321" t="s">
        <v>6</v>
      </c>
      <c r="J321" t="s">
        <v>373</v>
      </c>
      <c r="K321" t="s">
        <v>8</v>
      </c>
      <c r="L321" t="s">
        <v>20</v>
      </c>
      <c r="M321">
        <v>4326</v>
      </c>
      <c r="N321">
        <v>116.992</v>
      </c>
      <c r="O321">
        <v>4.18</v>
      </c>
      <c r="P321" t="str">
        <f t="shared" si="9"/>
        <v>Kalimantan Utara</v>
      </c>
    </row>
    <row r="322" spans="1:16" x14ac:dyDescent="0.3">
      <c r="A322">
        <v>367</v>
      </c>
      <c r="B322" t="s">
        <v>372</v>
      </c>
      <c r="C322">
        <v>0.1</v>
      </c>
      <c r="D322" t="s">
        <v>355</v>
      </c>
      <c r="E322" t="s">
        <v>356</v>
      </c>
      <c r="F322" t="str">
        <f t="shared" si="8"/>
        <v>Solar</v>
      </c>
      <c r="G322">
        <v>2016</v>
      </c>
      <c r="H322" t="s">
        <v>145</v>
      </c>
      <c r="I322" t="s">
        <v>6</v>
      </c>
      <c r="J322" t="s">
        <v>373</v>
      </c>
      <c r="K322" t="s">
        <v>8</v>
      </c>
      <c r="L322" t="s">
        <v>20</v>
      </c>
      <c r="M322">
        <v>4326</v>
      </c>
      <c r="N322">
        <v>116.992</v>
      </c>
      <c r="O322">
        <v>4.18</v>
      </c>
      <c r="P322" t="str">
        <f t="shared" si="9"/>
        <v>Kalimantan Utara</v>
      </c>
    </row>
    <row r="323" spans="1:16" x14ac:dyDescent="0.3">
      <c r="A323">
        <v>368</v>
      </c>
      <c r="B323" t="s">
        <v>362</v>
      </c>
      <c r="C323">
        <v>0.2</v>
      </c>
      <c r="D323" t="s">
        <v>355</v>
      </c>
      <c r="E323" t="s">
        <v>356</v>
      </c>
      <c r="F323" t="str">
        <f t="shared" ref="F323:F386" si="10">IF(ISNUMBER(SEARCH("Batubara",E323)),"Coal",IF(ISNUMBER(SEARCH("HSD",E323)),"Oil",IF(ISNUMBER(SEARCH("MFO",E323)),"Oil",IF(ISNUMBER(SEARCH("Air",E323)),"Run_of_River",IF(ISNUMBER(SEARCH("Surya",E323)),"Solar",IF(ISNUMBER(SEARCH("Biogas",E323)),"Biogas",IF(ISNUMBER(SEARCH("Gas",E323)),"Gas","Biomass")))))))</f>
        <v>Solar</v>
      </c>
      <c r="G323">
        <v>2015</v>
      </c>
      <c r="H323" t="s">
        <v>145</v>
      </c>
      <c r="I323" t="s">
        <v>6</v>
      </c>
      <c r="J323" t="s">
        <v>363</v>
      </c>
      <c r="K323" t="s">
        <v>8</v>
      </c>
      <c r="L323" t="s">
        <v>20</v>
      </c>
      <c r="M323">
        <v>4326</v>
      </c>
      <c r="N323">
        <v>117.80200000000001</v>
      </c>
      <c r="O323">
        <v>4.1529999999999996</v>
      </c>
      <c r="P323" t="str">
        <f t="shared" ref="P323:P386" si="11">IF(ISNUMBER(SEARCH("Kalimantan Selatan", J323)),"Kalimantan Selatan",IF(ISNUMBER(SEARCH("Kalimantan Utara", J323)),"Kalimantan Utara",IF(ISNUMBER(SEARCH("Kalimantan Timur",J323)),"Kalimantan Timur",IF(ISNUMBER(SEARCH("Kalimantan Tengah",J323)),"Kalimantan Tengah",IF(ISNUMBER(SEARCH("Kalimantan Barat",J323)),"Kalimantan Barat", "N/A")))))</f>
        <v>Kalimantan Utara</v>
      </c>
    </row>
    <row r="324" spans="1:16" x14ac:dyDescent="0.3">
      <c r="A324">
        <v>369</v>
      </c>
      <c r="B324" t="s">
        <v>765</v>
      </c>
      <c r="C324">
        <v>0.5</v>
      </c>
      <c r="D324" t="s">
        <v>52</v>
      </c>
      <c r="E324" t="s">
        <v>53</v>
      </c>
      <c r="F324" t="str">
        <f t="shared" si="10"/>
        <v>Oil</v>
      </c>
      <c r="G324">
        <v>2016</v>
      </c>
      <c r="H324" t="s">
        <v>5</v>
      </c>
      <c r="I324" t="s">
        <v>6</v>
      </c>
      <c r="J324" t="s">
        <v>357</v>
      </c>
      <c r="K324" t="s">
        <v>8</v>
      </c>
      <c r="L324" t="s">
        <v>20</v>
      </c>
      <c r="M324">
        <v>4326</v>
      </c>
      <c r="N324">
        <v>116.548</v>
      </c>
      <c r="O324">
        <v>3.93</v>
      </c>
      <c r="P324" t="str">
        <f t="shared" si="11"/>
        <v>Kalimantan Utara</v>
      </c>
    </row>
    <row r="325" spans="1:16" x14ac:dyDescent="0.3">
      <c r="A325">
        <v>370</v>
      </c>
      <c r="B325" t="s">
        <v>354</v>
      </c>
      <c r="C325">
        <v>0.1</v>
      </c>
      <c r="D325" t="s">
        <v>355</v>
      </c>
      <c r="E325" t="s">
        <v>356</v>
      </c>
      <c r="F325" t="str">
        <f t="shared" si="10"/>
        <v>Solar</v>
      </c>
      <c r="G325">
        <v>2016</v>
      </c>
      <c r="H325" t="s">
        <v>5</v>
      </c>
      <c r="I325" t="s">
        <v>6</v>
      </c>
      <c r="J325" t="s">
        <v>357</v>
      </c>
      <c r="K325" t="s">
        <v>8</v>
      </c>
      <c r="L325" t="s">
        <v>20</v>
      </c>
      <c r="M325">
        <v>4326</v>
      </c>
      <c r="N325">
        <v>116.548</v>
      </c>
      <c r="O325">
        <v>3.93</v>
      </c>
      <c r="P325" t="str">
        <f t="shared" si="11"/>
        <v>Kalimantan Utara</v>
      </c>
    </row>
    <row r="326" spans="1:16" x14ac:dyDescent="0.3">
      <c r="A326">
        <v>371</v>
      </c>
      <c r="B326" t="s">
        <v>162</v>
      </c>
      <c r="C326">
        <v>1.2749999999999999</v>
      </c>
      <c r="D326" t="s">
        <v>52</v>
      </c>
      <c r="E326" t="s">
        <v>53</v>
      </c>
      <c r="F326" t="str">
        <f t="shared" si="10"/>
        <v>Oil</v>
      </c>
      <c r="G326" t="s">
        <v>29</v>
      </c>
      <c r="H326" t="s">
        <v>163</v>
      </c>
      <c r="I326" t="s">
        <v>6</v>
      </c>
      <c r="J326" t="s">
        <v>164</v>
      </c>
      <c r="K326" t="s">
        <v>8</v>
      </c>
      <c r="L326" t="s">
        <v>20</v>
      </c>
      <c r="M326">
        <v>4326</v>
      </c>
      <c r="N326">
        <v>114.91</v>
      </c>
      <c r="O326">
        <v>1.7849999999999999</v>
      </c>
      <c r="P326" t="str">
        <f t="shared" si="11"/>
        <v>Kalimantan Utara</v>
      </c>
    </row>
    <row r="327" spans="1:16" x14ac:dyDescent="0.3">
      <c r="A327">
        <v>372</v>
      </c>
      <c r="B327" t="s">
        <v>766</v>
      </c>
      <c r="C327">
        <v>0.1</v>
      </c>
      <c r="D327" t="s">
        <v>355</v>
      </c>
      <c r="E327" t="s">
        <v>356</v>
      </c>
      <c r="F327" t="str">
        <f t="shared" si="10"/>
        <v>Solar</v>
      </c>
      <c r="G327" t="s">
        <v>29</v>
      </c>
      <c r="H327" t="s">
        <v>767</v>
      </c>
      <c r="I327" t="s">
        <v>6</v>
      </c>
      <c r="J327" t="s">
        <v>164</v>
      </c>
      <c r="K327" t="s">
        <v>8</v>
      </c>
      <c r="L327" t="s">
        <v>20</v>
      </c>
      <c r="M327">
        <v>4326</v>
      </c>
      <c r="N327">
        <v>117.595</v>
      </c>
      <c r="O327">
        <v>3.3039999999999998</v>
      </c>
      <c r="P327" t="str">
        <f t="shared" si="11"/>
        <v>Kalimantan Utara</v>
      </c>
    </row>
    <row r="328" spans="1:16" x14ac:dyDescent="0.3">
      <c r="A328">
        <v>373</v>
      </c>
      <c r="B328" t="s">
        <v>768</v>
      </c>
      <c r="C328">
        <v>15.2639999999999</v>
      </c>
      <c r="D328" t="s">
        <v>52</v>
      </c>
      <c r="E328" t="s">
        <v>53</v>
      </c>
      <c r="F328" t="str">
        <f t="shared" si="10"/>
        <v>Oil</v>
      </c>
      <c r="G328" t="s">
        <v>29</v>
      </c>
      <c r="H328" t="s">
        <v>5</v>
      </c>
      <c r="I328" t="s">
        <v>6</v>
      </c>
      <c r="J328" t="s">
        <v>769</v>
      </c>
      <c r="K328" t="s">
        <v>8</v>
      </c>
      <c r="L328" t="s">
        <v>20</v>
      </c>
      <c r="M328">
        <v>4326</v>
      </c>
      <c r="N328">
        <v>117.595</v>
      </c>
      <c r="O328">
        <v>3.3039999999999998</v>
      </c>
      <c r="P328" t="str">
        <f t="shared" si="11"/>
        <v>Kalimantan Utara</v>
      </c>
    </row>
    <row r="329" spans="1:16" x14ac:dyDescent="0.3">
      <c r="A329">
        <v>374</v>
      </c>
      <c r="B329" t="s">
        <v>770</v>
      </c>
      <c r="C329">
        <v>17</v>
      </c>
      <c r="D329" t="s">
        <v>52</v>
      </c>
      <c r="E329" t="s">
        <v>53</v>
      </c>
      <c r="F329" t="str">
        <f t="shared" si="10"/>
        <v>Oil</v>
      </c>
      <c r="G329" t="s">
        <v>29</v>
      </c>
      <c r="H329" t="s">
        <v>5</v>
      </c>
      <c r="I329" t="s">
        <v>6</v>
      </c>
      <c r="J329" t="s">
        <v>769</v>
      </c>
      <c r="K329" t="s">
        <v>8</v>
      </c>
      <c r="L329" t="s">
        <v>20</v>
      </c>
      <c r="M329">
        <v>4326</v>
      </c>
      <c r="N329">
        <v>117.595</v>
      </c>
      <c r="O329">
        <v>3.3029999999999999</v>
      </c>
      <c r="P329" t="str">
        <f t="shared" si="11"/>
        <v>Kalimantan Utara</v>
      </c>
    </row>
    <row r="330" spans="1:16" x14ac:dyDescent="0.3">
      <c r="A330">
        <v>102311</v>
      </c>
      <c r="B330" t="s">
        <v>342</v>
      </c>
      <c r="C330">
        <v>21</v>
      </c>
      <c r="D330" t="s">
        <v>330</v>
      </c>
      <c r="E330" t="s">
        <v>53</v>
      </c>
      <c r="F330" t="str">
        <f t="shared" si="10"/>
        <v>Oil</v>
      </c>
      <c r="G330">
        <v>1985</v>
      </c>
      <c r="H330" t="s">
        <v>5</v>
      </c>
      <c r="I330" t="s">
        <v>6</v>
      </c>
      <c r="J330" t="s">
        <v>343</v>
      </c>
      <c r="K330" t="s">
        <v>8</v>
      </c>
      <c r="L330" t="s">
        <v>9</v>
      </c>
      <c r="M330">
        <v>4326</v>
      </c>
      <c r="N330">
        <v>114.57</v>
      </c>
      <c r="O330">
        <v>-3.31</v>
      </c>
      <c r="P330" t="str">
        <f t="shared" si="11"/>
        <v>Kalimantan Selatan</v>
      </c>
    </row>
    <row r="331" spans="1:16" x14ac:dyDescent="0.3">
      <c r="A331">
        <v>102325</v>
      </c>
      <c r="B331" t="s">
        <v>349</v>
      </c>
      <c r="C331">
        <v>39.076000000000001</v>
      </c>
      <c r="D331" t="s">
        <v>325</v>
      </c>
      <c r="E331" t="s">
        <v>326</v>
      </c>
      <c r="F331" t="str">
        <f t="shared" si="10"/>
        <v>Gas</v>
      </c>
      <c r="G331">
        <v>2016</v>
      </c>
      <c r="H331" t="s">
        <v>5</v>
      </c>
      <c r="I331" t="s">
        <v>6</v>
      </c>
      <c r="J331" t="s">
        <v>350</v>
      </c>
      <c r="K331" t="s">
        <v>8</v>
      </c>
      <c r="L331" t="s">
        <v>9</v>
      </c>
      <c r="M331">
        <v>4326</v>
      </c>
      <c r="N331">
        <v>115.137</v>
      </c>
      <c r="O331">
        <v>-0.622</v>
      </c>
      <c r="P331" t="str">
        <f t="shared" si="11"/>
        <v>Kalimantan Tengah</v>
      </c>
    </row>
    <row r="332" spans="1:16" x14ac:dyDescent="0.3">
      <c r="A332">
        <v>102326</v>
      </c>
      <c r="B332" t="s">
        <v>351</v>
      </c>
      <c r="C332">
        <v>39.076000000000001</v>
      </c>
      <c r="D332" t="s">
        <v>325</v>
      </c>
      <c r="E332" t="s">
        <v>326</v>
      </c>
      <c r="F332" t="str">
        <f t="shared" si="10"/>
        <v>Gas</v>
      </c>
      <c r="G332">
        <v>2016</v>
      </c>
      <c r="H332" t="s">
        <v>5</v>
      </c>
      <c r="I332" t="s">
        <v>6</v>
      </c>
      <c r="J332" t="s">
        <v>350</v>
      </c>
      <c r="K332" t="s">
        <v>8</v>
      </c>
      <c r="L332" t="s">
        <v>9</v>
      </c>
      <c r="M332">
        <v>4326</v>
      </c>
      <c r="N332">
        <v>115.137</v>
      </c>
      <c r="O332">
        <v>-0.623</v>
      </c>
      <c r="P332" t="str">
        <f t="shared" si="11"/>
        <v>Kalimantan Tengah</v>
      </c>
    </row>
    <row r="333" spans="1:16" x14ac:dyDescent="0.3">
      <c r="A333">
        <v>102327</v>
      </c>
      <c r="B333" t="s">
        <v>352</v>
      </c>
      <c r="C333">
        <v>39.076000000000001</v>
      </c>
      <c r="D333" t="s">
        <v>325</v>
      </c>
      <c r="E333" t="s">
        <v>326</v>
      </c>
      <c r="F333" t="str">
        <f t="shared" si="10"/>
        <v>Gas</v>
      </c>
      <c r="G333">
        <v>2016</v>
      </c>
      <c r="H333" t="s">
        <v>5</v>
      </c>
      <c r="I333" t="s">
        <v>6</v>
      </c>
      <c r="J333" t="s">
        <v>350</v>
      </c>
      <c r="K333" t="s">
        <v>8</v>
      </c>
      <c r="L333" t="s">
        <v>9</v>
      </c>
      <c r="M333">
        <v>4326</v>
      </c>
      <c r="N333">
        <v>115.137</v>
      </c>
      <c r="O333">
        <v>-0.623</v>
      </c>
      <c r="P333" t="str">
        <f t="shared" si="11"/>
        <v>Kalimantan Tengah</v>
      </c>
    </row>
    <row r="334" spans="1:16" x14ac:dyDescent="0.3">
      <c r="A334">
        <v>102328</v>
      </c>
      <c r="B334" t="s">
        <v>353</v>
      </c>
      <c r="C334">
        <v>39.076000000000001</v>
      </c>
      <c r="D334" t="s">
        <v>325</v>
      </c>
      <c r="E334" t="s">
        <v>326</v>
      </c>
      <c r="F334" t="str">
        <f t="shared" si="10"/>
        <v>Gas</v>
      </c>
      <c r="G334">
        <v>2016</v>
      </c>
      <c r="H334" t="s">
        <v>5</v>
      </c>
      <c r="I334" t="s">
        <v>6</v>
      </c>
      <c r="J334" t="s">
        <v>350</v>
      </c>
      <c r="K334" t="s">
        <v>8</v>
      </c>
      <c r="L334" t="s">
        <v>9</v>
      </c>
      <c r="M334">
        <v>4326</v>
      </c>
      <c r="N334">
        <v>115.137</v>
      </c>
      <c r="O334">
        <v>-0.623</v>
      </c>
      <c r="P334" t="str">
        <f t="shared" si="11"/>
        <v>Kalimantan Tengah</v>
      </c>
    </row>
    <row r="335" spans="1:16" x14ac:dyDescent="0.3">
      <c r="A335">
        <v>102329</v>
      </c>
      <c r="B335" t="s">
        <v>374</v>
      </c>
      <c r="C335">
        <v>65</v>
      </c>
      <c r="D335" t="s">
        <v>375</v>
      </c>
      <c r="E335" t="s">
        <v>376</v>
      </c>
      <c r="F335" t="str">
        <f t="shared" si="10"/>
        <v>Coal</v>
      </c>
      <c r="G335">
        <v>2000</v>
      </c>
      <c r="H335" t="s">
        <v>5</v>
      </c>
      <c r="I335" t="s">
        <v>6</v>
      </c>
      <c r="J335" t="s">
        <v>68</v>
      </c>
      <c r="K335" t="s">
        <v>8</v>
      </c>
      <c r="L335" t="s">
        <v>23</v>
      </c>
      <c r="M335">
        <v>4326</v>
      </c>
      <c r="N335">
        <v>115.105</v>
      </c>
      <c r="O335">
        <v>-3.927</v>
      </c>
      <c r="P335" t="str">
        <f t="shared" si="11"/>
        <v>Kalimantan Selatan</v>
      </c>
    </row>
    <row r="336" spans="1:16" x14ac:dyDescent="0.3">
      <c r="A336">
        <v>102330</v>
      </c>
      <c r="B336" t="s">
        <v>377</v>
      </c>
      <c r="C336">
        <v>65</v>
      </c>
      <c r="D336" t="s">
        <v>375</v>
      </c>
      <c r="E336" t="s">
        <v>376</v>
      </c>
      <c r="F336" t="str">
        <f t="shared" si="10"/>
        <v>Coal</v>
      </c>
      <c r="G336">
        <v>2000</v>
      </c>
      <c r="H336" t="s">
        <v>5</v>
      </c>
      <c r="I336" t="s">
        <v>6</v>
      </c>
      <c r="J336" t="s">
        <v>68</v>
      </c>
      <c r="K336" t="s">
        <v>8</v>
      </c>
      <c r="L336" t="s">
        <v>23</v>
      </c>
      <c r="M336">
        <v>4326</v>
      </c>
      <c r="N336">
        <v>115.10599999999999</v>
      </c>
      <c r="O336">
        <v>-3.9260000000000002</v>
      </c>
      <c r="P336" t="str">
        <f t="shared" si="11"/>
        <v>Kalimantan Selatan</v>
      </c>
    </row>
    <row r="337" spans="1:16" x14ac:dyDescent="0.3">
      <c r="A337">
        <v>102331</v>
      </c>
      <c r="B337" t="s">
        <v>378</v>
      </c>
      <c r="C337">
        <v>65</v>
      </c>
      <c r="D337" t="s">
        <v>375</v>
      </c>
      <c r="E337" t="s">
        <v>376</v>
      </c>
      <c r="F337" t="str">
        <f t="shared" si="10"/>
        <v>Coal</v>
      </c>
      <c r="G337">
        <v>2013</v>
      </c>
      <c r="H337" t="s">
        <v>5</v>
      </c>
      <c r="I337" t="s">
        <v>6</v>
      </c>
      <c r="J337" t="s">
        <v>68</v>
      </c>
      <c r="K337" t="s">
        <v>8</v>
      </c>
      <c r="L337" t="s">
        <v>23</v>
      </c>
      <c r="M337">
        <v>4326</v>
      </c>
      <c r="N337">
        <v>115.10599999999999</v>
      </c>
      <c r="O337">
        <v>-3.9260000000000002</v>
      </c>
      <c r="P337" t="str">
        <f t="shared" si="11"/>
        <v>Kalimantan Selatan</v>
      </c>
    </row>
    <row r="338" spans="1:16" x14ac:dyDescent="0.3">
      <c r="A338">
        <v>102332</v>
      </c>
      <c r="B338" t="s">
        <v>379</v>
      </c>
      <c r="C338">
        <v>65</v>
      </c>
      <c r="D338" t="s">
        <v>375</v>
      </c>
      <c r="E338" t="s">
        <v>376</v>
      </c>
      <c r="F338" t="str">
        <f t="shared" si="10"/>
        <v>Coal</v>
      </c>
      <c r="G338">
        <v>2013</v>
      </c>
      <c r="H338" t="s">
        <v>5</v>
      </c>
      <c r="I338" t="s">
        <v>6</v>
      </c>
      <c r="J338" t="s">
        <v>68</v>
      </c>
      <c r="K338" t="s">
        <v>8</v>
      </c>
      <c r="L338" t="s">
        <v>23</v>
      </c>
      <c r="M338">
        <v>4326</v>
      </c>
      <c r="N338">
        <v>115.10599999999999</v>
      </c>
      <c r="O338">
        <v>-3.9260000000000002</v>
      </c>
      <c r="P338" t="str">
        <f t="shared" si="11"/>
        <v>Kalimantan Selatan</v>
      </c>
    </row>
    <row r="339" spans="1:16" x14ac:dyDescent="0.3">
      <c r="A339">
        <v>102333</v>
      </c>
      <c r="B339" t="s">
        <v>436</v>
      </c>
      <c r="C339">
        <v>60</v>
      </c>
      <c r="D339" t="s">
        <v>375</v>
      </c>
      <c r="E339" t="s">
        <v>376</v>
      </c>
      <c r="F339" t="str">
        <f t="shared" si="10"/>
        <v>Coal</v>
      </c>
      <c r="G339">
        <v>2016</v>
      </c>
      <c r="H339" t="s">
        <v>5</v>
      </c>
      <c r="I339" t="s">
        <v>6</v>
      </c>
      <c r="J339" t="s">
        <v>437</v>
      </c>
      <c r="K339" t="s">
        <v>8</v>
      </c>
      <c r="L339" t="s">
        <v>23</v>
      </c>
      <c r="M339">
        <v>4326</v>
      </c>
      <c r="N339">
        <v>114.209</v>
      </c>
      <c r="O339">
        <v>-2.823</v>
      </c>
      <c r="P339" t="str">
        <f t="shared" si="11"/>
        <v>Kalimantan Tengah</v>
      </c>
    </row>
    <row r="340" spans="1:16" x14ac:dyDescent="0.3">
      <c r="A340">
        <v>102334</v>
      </c>
      <c r="B340" t="s">
        <v>438</v>
      </c>
      <c r="C340">
        <v>60</v>
      </c>
      <c r="D340" t="s">
        <v>375</v>
      </c>
      <c r="E340" t="s">
        <v>376</v>
      </c>
      <c r="F340" t="str">
        <f t="shared" si="10"/>
        <v>Coal</v>
      </c>
      <c r="G340">
        <v>2017</v>
      </c>
      <c r="H340" t="s">
        <v>5</v>
      </c>
      <c r="I340" t="s">
        <v>6</v>
      </c>
      <c r="J340" t="s">
        <v>437</v>
      </c>
      <c r="K340" t="s">
        <v>8</v>
      </c>
      <c r="L340" t="s">
        <v>23</v>
      </c>
      <c r="M340">
        <v>4326</v>
      </c>
      <c r="N340">
        <v>114.209</v>
      </c>
      <c r="O340">
        <v>-2.823</v>
      </c>
      <c r="P340" t="str">
        <f t="shared" si="11"/>
        <v>Kalimantan Tengah</v>
      </c>
    </row>
    <row r="341" spans="1:16" x14ac:dyDescent="0.3">
      <c r="A341">
        <v>102367</v>
      </c>
      <c r="B341" t="s">
        <v>771</v>
      </c>
      <c r="C341">
        <v>6.97</v>
      </c>
      <c r="D341" t="s">
        <v>325</v>
      </c>
      <c r="E341" t="s">
        <v>326</v>
      </c>
      <c r="F341" t="str">
        <f t="shared" si="10"/>
        <v>Gas</v>
      </c>
      <c r="G341">
        <v>2009</v>
      </c>
      <c r="H341" t="s">
        <v>5</v>
      </c>
      <c r="I341" t="s">
        <v>6</v>
      </c>
      <c r="J341" t="s">
        <v>772</v>
      </c>
      <c r="K341" t="s">
        <v>8</v>
      </c>
      <c r="L341" t="s">
        <v>9</v>
      </c>
      <c r="M341">
        <v>4326</v>
      </c>
      <c r="N341">
        <v>117.45399999999999</v>
      </c>
      <c r="O341">
        <v>0.13700000000000001</v>
      </c>
      <c r="P341" t="str">
        <f t="shared" si="11"/>
        <v>Kalimantan Timur</v>
      </c>
    </row>
    <row r="342" spans="1:16" x14ac:dyDescent="0.3">
      <c r="A342">
        <v>102367</v>
      </c>
      <c r="B342" t="s">
        <v>773</v>
      </c>
      <c r="C342">
        <v>9.7799999999999905</v>
      </c>
      <c r="D342" t="s">
        <v>325</v>
      </c>
      <c r="E342" t="s">
        <v>326</v>
      </c>
      <c r="F342" t="str">
        <f t="shared" si="10"/>
        <v>Gas</v>
      </c>
      <c r="G342">
        <v>2018</v>
      </c>
      <c r="H342" t="s">
        <v>5</v>
      </c>
      <c r="I342" t="s">
        <v>6</v>
      </c>
      <c r="J342" t="s">
        <v>772</v>
      </c>
      <c r="K342" t="s">
        <v>8</v>
      </c>
      <c r="L342" t="s">
        <v>9</v>
      </c>
      <c r="M342">
        <v>4326</v>
      </c>
      <c r="N342">
        <v>117.45399999999999</v>
      </c>
      <c r="O342">
        <v>0.13800000000000001</v>
      </c>
      <c r="P342" t="str">
        <f t="shared" si="11"/>
        <v>Kalimantan Timur</v>
      </c>
    </row>
    <row r="343" spans="1:16" x14ac:dyDescent="0.3">
      <c r="A343">
        <v>102367</v>
      </c>
      <c r="B343" t="s">
        <v>774</v>
      </c>
      <c r="C343">
        <v>9.7799999999999905</v>
      </c>
      <c r="D343" t="s">
        <v>325</v>
      </c>
      <c r="E343" t="s">
        <v>326</v>
      </c>
      <c r="F343" t="str">
        <f t="shared" si="10"/>
        <v>Gas</v>
      </c>
      <c r="G343">
        <v>2017</v>
      </c>
      <c r="H343" t="s">
        <v>5</v>
      </c>
      <c r="I343" t="s">
        <v>6</v>
      </c>
      <c r="J343" t="s">
        <v>772</v>
      </c>
      <c r="K343" t="s">
        <v>8</v>
      </c>
      <c r="L343" t="s">
        <v>9</v>
      </c>
      <c r="M343">
        <v>4326</v>
      </c>
      <c r="N343">
        <v>117.45399999999999</v>
      </c>
      <c r="O343">
        <v>0.13800000000000001</v>
      </c>
      <c r="P343" t="str">
        <f t="shared" si="11"/>
        <v>Kalimantan Timur</v>
      </c>
    </row>
    <row r="344" spans="1:16" x14ac:dyDescent="0.3">
      <c r="A344">
        <v>102367</v>
      </c>
      <c r="B344" t="s">
        <v>775</v>
      </c>
      <c r="C344">
        <v>9.7799999999999905</v>
      </c>
      <c r="D344" t="s">
        <v>325</v>
      </c>
      <c r="E344" t="s">
        <v>326</v>
      </c>
      <c r="F344" t="str">
        <f t="shared" si="10"/>
        <v>Gas</v>
      </c>
      <c r="G344">
        <v>2018</v>
      </c>
      <c r="H344" t="s">
        <v>5</v>
      </c>
      <c r="I344" t="s">
        <v>6</v>
      </c>
      <c r="J344" t="s">
        <v>772</v>
      </c>
      <c r="K344" t="s">
        <v>8</v>
      </c>
      <c r="L344" t="s">
        <v>9</v>
      </c>
      <c r="M344">
        <v>4326</v>
      </c>
      <c r="N344">
        <v>117.45399999999999</v>
      </c>
      <c r="O344">
        <v>0.13800000000000001</v>
      </c>
      <c r="P344" t="str">
        <f t="shared" si="11"/>
        <v>Kalimantan Timur</v>
      </c>
    </row>
    <row r="345" spans="1:16" x14ac:dyDescent="0.3">
      <c r="A345">
        <v>102367</v>
      </c>
      <c r="B345" t="s">
        <v>776</v>
      </c>
      <c r="C345">
        <v>9.7799999999999905</v>
      </c>
      <c r="D345" t="s">
        <v>325</v>
      </c>
      <c r="E345" t="s">
        <v>326</v>
      </c>
      <c r="F345" t="str">
        <f t="shared" si="10"/>
        <v>Gas</v>
      </c>
      <c r="G345">
        <v>2018</v>
      </c>
      <c r="H345" t="s">
        <v>5</v>
      </c>
      <c r="I345" t="s">
        <v>6</v>
      </c>
      <c r="J345" t="s">
        <v>772</v>
      </c>
      <c r="K345" t="s">
        <v>8</v>
      </c>
      <c r="L345" t="s">
        <v>9</v>
      </c>
      <c r="M345">
        <v>4326</v>
      </c>
      <c r="N345">
        <v>117.45399999999999</v>
      </c>
      <c r="O345">
        <v>0.13800000000000001</v>
      </c>
      <c r="P345" t="str">
        <f t="shared" si="11"/>
        <v>Kalimantan Timur</v>
      </c>
    </row>
    <row r="346" spans="1:16" x14ac:dyDescent="0.3">
      <c r="A346">
        <v>102368</v>
      </c>
      <c r="B346" t="s">
        <v>777</v>
      </c>
      <c r="C346">
        <v>6.97</v>
      </c>
      <c r="D346" t="s">
        <v>325</v>
      </c>
      <c r="E346" t="s">
        <v>326</v>
      </c>
      <c r="F346" t="str">
        <f t="shared" si="10"/>
        <v>Gas</v>
      </c>
      <c r="G346">
        <v>2009</v>
      </c>
      <c r="H346" t="s">
        <v>5</v>
      </c>
      <c r="I346" t="s">
        <v>6</v>
      </c>
      <c r="J346" t="s">
        <v>772</v>
      </c>
      <c r="K346" t="s">
        <v>8</v>
      </c>
      <c r="L346" t="s">
        <v>9</v>
      </c>
      <c r="M346">
        <v>4326</v>
      </c>
      <c r="N346">
        <v>117.45399999999999</v>
      </c>
      <c r="O346">
        <v>0.13700000000000001</v>
      </c>
      <c r="P346" t="str">
        <f t="shared" si="11"/>
        <v>Kalimantan Timur</v>
      </c>
    </row>
    <row r="347" spans="1:16" x14ac:dyDescent="0.3">
      <c r="A347">
        <v>102382</v>
      </c>
      <c r="B347" t="s">
        <v>458</v>
      </c>
      <c r="C347">
        <v>110</v>
      </c>
      <c r="D347" t="s">
        <v>375</v>
      </c>
      <c r="E347" t="s">
        <v>376</v>
      </c>
      <c r="F347" t="str">
        <f t="shared" si="10"/>
        <v>Coal</v>
      </c>
      <c r="G347">
        <v>2017</v>
      </c>
      <c r="H347" t="s">
        <v>5</v>
      </c>
      <c r="I347" t="s">
        <v>6</v>
      </c>
      <c r="J347" t="s">
        <v>459</v>
      </c>
      <c r="K347" t="s">
        <v>8</v>
      </c>
      <c r="L347" t="s">
        <v>23</v>
      </c>
      <c r="M347">
        <v>4326</v>
      </c>
      <c r="N347">
        <v>116.789</v>
      </c>
      <c r="O347">
        <v>-1.17</v>
      </c>
      <c r="P347" t="str">
        <f t="shared" si="11"/>
        <v>Kalimantan Timur</v>
      </c>
    </row>
    <row r="348" spans="1:16" x14ac:dyDescent="0.3">
      <c r="A348">
        <v>102383</v>
      </c>
      <c r="B348" t="s">
        <v>460</v>
      </c>
      <c r="C348">
        <v>110</v>
      </c>
      <c r="D348" t="s">
        <v>375</v>
      </c>
      <c r="E348" t="s">
        <v>376</v>
      </c>
      <c r="F348" t="str">
        <f t="shared" si="10"/>
        <v>Coal</v>
      </c>
      <c r="G348">
        <v>2017</v>
      </c>
      <c r="H348" t="s">
        <v>5</v>
      </c>
      <c r="I348" t="s">
        <v>6</v>
      </c>
      <c r="J348" t="s">
        <v>459</v>
      </c>
      <c r="K348" t="s">
        <v>8</v>
      </c>
      <c r="L348" t="s">
        <v>23</v>
      </c>
      <c r="M348">
        <v>4326</v>
      </c>
      <c r="N348">
        <v>116.789</v>
      </c>
      <c r="O348">
        <v>-1.17</v>
      </c>
      <c r="P348" t="str">
        <f t="shared" si="11"/>
        <v>Kalimantan Timur</v>
      </c>
    </row>
    <row r="349" spans="1:16" x14ac:dyDescent="0.3">
      <c r="A349">
        <v>102384</v>
      </c>
      <c r="B349" t="s">
        <v>346</v>
      </c>
      <c r="C349">
        <v>20</v>
      </c>
      <c r="D349" t="s">
        <v>345</v>
      </c>
      <c r="E349" t="s">
        <v>53</v>
      </c>
      <c r="F349" t="str">
        <f t="shared" si="10"/>
        <v>Oil</v>
      </c>
      <c r="G349">
        <v>1997</v>
      </c>
      <c r="H349" t="s">
        <v>5</v>
      </c>
      <c r="I349" t="s">
        <v>6</v>
      </c>
      <c r="J349" t="s">
        <v>331</v>
      </c>
      <c r="K349" t="s">
        <v>8</v>
      </c>
      <c r="L349" t="s">
        <v>9</v>
      </c>
      <c r="M349">
        <v>4326</v>
      </c>
      <c r="N349">
        <v>117.051</v>
      </c>
      <c r="O349">
        <v>-0.38200000000000001</v>
      </c>
      <c r="P349" t="str">
        <f t="shared" si="11"/>
        <v>Kalimantan Timur</v>
      </c>
    </row>
    <row r="350" spans="1:16" x14ac:dyDescent="0.3">
      <c r="A350">
        <v>102385</v>
      </c>
      <c r="B350" t="s">
        <v>347</v>
      </c>
      <c r="C350">
        <v>20</v>
      </c>
      <c r="D350" t="s">
        <v>345</v>
      </c>
      <c r="E350" t="s">
        <v>53</v>
      </c>
      <c r="F350" t="str">
        <f t="shared" si="10"/>
        <v>Oil</v>
      </c>
      <c r="G350">
        <v>1997</v>
      </c>
      <c r="H350" t="s">
        <v>5</v>
      </c>
      <c r="I350" t="s">
        <v>6</v>
      </c>
      <c r="J350" t="s">
        <v>331</v>
      </c>
      <c r="K350" t="s">
        <v>8</v>
      </c>
      <c r="L350" t="s">
        <v>9</v>
      </c>
      <c r="M350">
        <v>4326</v>
      </c>
      <c r="N350">
        <v>117.051</v>
      </c>
      <c r="O350">
        <v>-0.38100000000000001</v>
      </c>
      <c r="P350" t="str">
        <f t="shared" si="11"/>
        <v>Kalimantan Timur</v>
      </c>
    </row>
    <row r="351" spans="1:16" x14ac:dyDescent="0.3">
      <c r="A351">
        <v>102386</v>
      </c>
      <c r="B351" t="s">
        <v>348</v>
      </c>
      <c r="C351">
        <v>20</v>
      </c>
      <c r="D351" t="s">
        <v>345</v>
      </c>
      <c r="E351" t="s">
        <v>53</v>
      </c>
      <c r="F351" t="str">
        <f t="shared" si="10"/>
        <v>Oil</v>
      </c>
      <c r="G351">
        <v>1998</v>
      </c>
      <c r="H351" t="s">
        <v>5</v>
      </c>
      <c r="I351" t="s">
        <v>6</v>
      </c>
      <c r="J351" t="s">
        <v>331</v>
      </c>
      <c r="K351" t="s">
        <v>8</v>
      </c>
      <c r="L351" t="s">
        <v>9</v>
      </c>
      <c r="M351">
        <v>4326</v>
      </c>
      <c r="N351">
        <v>117.051</v>
      </c>
      <c r="O351">
        <v>-0.38100000000000001</v>
      </c>
      <c r="P351" t="str">
        <f t="shared" si="11"/>
        <v>Kalimantan Timur</v>
      </c>
    </row>
    <row r="352" spans="1:16" x14ac:dyDescent="0.3">
      <c r="A352">
        <v>102387</v>
      </c>
      <c r="B352" t="s">
        <v>329</v>
      </c>
      <c r="C352">
        <v>70</v>
      </c>
      <c r="D352" t="s">
        <v>330</v>
      </c>
      <c r="E352" t="s">
        <v>53</v>
      </c>
      <c r="F352" t="str">
        <f t="shared" si="10"/>
        <v>Oil</v>
      </c>
      <c r="G352">
        <v>2014</v>
      </c>
      <c r="H352" t="s">
        <v>5</v>
      </c>
      <c r="I352" t="s">
        <v>6</v>
      </c>
      <c r="J352" t="s">
        <v>331</v>
      </c>
      <c r="K352" t="s">
        <v>8</v>
      </c>
      <c r="L352" t="s">
        <v>9</v>
      </c>
      <c r="M352">
        <v>4326</v>
      </c>
      <c r="N352">
        <v>117.05200000000001</v>
      </c>
      <c r="O352">
        <v>-0.38400000000000001</v>
      </c>
      <c r="P352" t="str">
        <f t="shared" si="11"/>
        <v>Kalimantan Timur</v>
      </c>
    </row>
    <row r="353" spans="1:16" x14ac:dyDescent="0.3">
      <c r="A353">
        <v>102388</v>
      </c>
      <c r="B353" t="s">
        <v>332</v>
      </c>
      <c r="C353">
        <v>70</v>
      </c>
      <c r="D353" t="s">
        <v>330</v>
      </c>
      <c r="E353" t="s">
        <v>53</v>
      </c>
      <c r="F353" t="str">
        <f t="shared" si="10"/>
        <v>Oil</v>
      </c>
      <c r="G353">
        <v>2014</v>
      </c>
      <c r="H353" t="s">
        <v>5</v>
      </c>
      <c r="I353" t="s">
        <v>6</v>
      </c>
      <c r="J353" t="s">
        <v>331</v>
      </c>
      <c r="K353" t="s">
        <v>8</v>
      </c>
      <c r="L353" t="s">
        <v>9</v>
      </c>
      <c r="M353">
        <v>4326</v>
      </c>
      <c r="N353">
        <v>117.05200000000001</v>
      </c>
      <c r="O353">
        <v>-0.38400000000000001</v>
      </c>
      <c r="P353" t="str">
        <f t="shared" si="11"/>
        <v>Kalimantan Timur</v>
      </c>
    </row>
    <row r="354" spans="1:16" x14ac:dyDescent="0.3">
      <c r="A354">
        <v>102389</v>
      </c>
      <c r="B354" t="s">
        <v>333</v>
      </c>
      <c r="C354">
        <v>20</v>
      </c>
      <c r="D354" t="s">
        <v>330</v>
      </c>
      <c r="E354" t="s">
        <v>53</v>
      </c>
      <c r="F354" t="str">
        <f t="shared" si="10"/>
        <v>Oil</v>
      </c>
      <c r="G354">
        <v>2009</v>
      </c>
      <c r="H354" t="s">
        <v>5</v>
      </c>
      <c r="I354" t="s">
        <v>6</v>
      </c>
      <c r="J354" t="s">
        <v>334</v>
      </c>
      <c r="K354" t="s">
        <v>8</v>
      </c>
      <c r="L354" t="s">
        <v>9</v>
      </c>
      <c r="M354">
        <v>4326</v>
      </c>
      <c r="N354">
        <v>117.291</v>
      </c>
      <c r="O354">
        <v>-0.317</v>
      </c>
      <c r="P354" t="str">
        <f t="shared" si="11"/>
        <v>Kalimantan Timur</v>
      </c>
    </row>
    <row r="355" spans="1:16" x14ac:dyDescent="0.3">
      <c r="A355">
        <v>102390</v>
      </c>
      <c r="B355" t="s">
        <v>335</v>
      </c>
      <c r="C355">
        <v>20</v>
      </c>
      <c r="D355" t="s">
        <v>330</v>
      </c>
      <c r="E355" t="s">
        <v>53</v>
      </c>
      <c r="F355" t="str">
        <f t="shared" si="10"/>
        <v>Oil</v>
      </c>
      <c r="G355">
        <v>2009</v>
      </c>
      <c r="H355" t="s">
        <v>5</v>
      </c>
      <c r="I355" t="s">
        <v>6</v>
      </c>
      <c r="J355" t="s">
        <v>334</v>
      </c>
      <c r="K355" t="s">
        <v>8</v>
      </c>
      <c r="L355" t="s">
        <v>9</v>
      </c>
      <c r="M355">
        <v>4326</v>
      </c>
      <c r="N355">
        <v>117.292</v>
      </c>
      <c r="O355">
        <v>-0.317</v>
      </c>
      <c r="P355" t="str">
        <f t="shared" si="11"/>
        <v>Kalimantan Timur</v>
      </c>
    </row>
    <row r="356" spans="1:16" x14ac:dyDescent="0.3">
      <c r="A356">
        <v>102415</v>
      </c>
      <c r="B356" t="s">
        <v>339</v>
      </c>
      <c r="C356">
        <v>34</v>
      </c>
      <c r="D356" t="s">
        <v>330</v>
      </c>
      <c r="E356" t="s">
        <v>53</v>
      </c>
      <c r="F356" t="str">
        <f t="shared" si="10"/>
        <v>Oil</v>
      </c>
      <c r="G356">
        <v>1997</v>
      </c>
      <c r="H356" t="s">
        <v>5</v>
      </c>
      <c r="I356" t="s">
        <v>6</v>
      </c>
      <c r="J356" t="s">
        <v>340</v>
      </c>
      <c r="K356" t="s">
        <v>8</v>
      </c>
      <c r="L356" t="s">
        <v>9</v>
      </c>
      <c r="M356">
        <v>4326</v>
      </c>
      <c r="N356">
        <v>109.327</v>
      </c>
      <c r="O356">
        <v>-1E-3</v>
      </c>
      <c r="P356" t="str">
        <f t="shared" si="11"/>
        <v>Kalimantan Barat</v>
      </c>
    </row>
    <row r="357" spans="1:16" x14ac:dyDescent="0.3">
      <c r="A357">
        <v>102425</v>
      </c>
      <c r="B357" t="s">
        <v>433</v>
      </c>
      <c r="C357">
        <v>55</v>
      </c>
      <c r="D357" t="s">
        <v>375</v>
      </c>
      <c r="E357" t="s">
        <v>376</v>
      </c>
      <c r="F357" t="str">
        <f t="shared" si="10"/>
        <v>Coal</v>
      </c>
      <c r="G357">
        <v>2018</v>
      </c>
      <c r="H357" t="s">
        <v>5</v>
      </c>
      <c r="I357" t="s">
        <v>6</v>
      </c>
      <c r="J357" t="s">
        <v>434</v>
      </c>
      <c r="K357" t="s">
        <v>8</v>
      </c>
      <c r="L357" t="s">
        <v>23</v>
      </c>
      <c r="M357">
        <v>4326</v>
      </c>
      <c r="N357">
        <v>108.874</v>
      </c>
      <c r="O357">
        <v>0.83699999999999997</v>
      </c>
      <c r="P357" t="str">
        <f t="shared" si="11"/>
        <v>Kalimantan Barat</v>
      </c>
    </row>
    <row r="358" spans="1:16" x14ac:dyDescent="0.3">
      <c r="A358">
        <v>102426</v>
      </c>
      <c r="B358" t="s">
        <v>445</v>
      </c>
      <c r="C358">
        <v>7</v>
      </c>
      <c r="D358" t="s">
        <v>375</v>
      </c>
      <c r="E358" t="s">
        <v>376</v>
      </c>
      <c r="F358" t="str">
        <f t="shared" si="10"/>
        <v>Coal</v>
      </c>
      <c r="G358">
        <v>2014</v>
      </c>
      <c r="H358" t="s">
        <v>5</v>
      </c>
      <c r="I358" t="s">
        <v>6</v>
      </c>
      <c r="J358" t="s">
        <v>446</v>
      </c>
      <c r="K358" t="s">
        <v>8</v>
      </c>
      <c r="L358" t="s">
        <v>23</v>
      </c>
      <c r="M358">
        <v>4326</v>
      </c>
      <c r="N358">
        <v>110.556</v>
      </c>
      <c r="O358">
        <v>0.03</v>
      </c>
      <c r="P358" t="str">
        <f t="shared" si="11"/>
        <v>Kalimantan Barat</v>
      </c>
    </row>
    <row r="359" spans="1:16" x14ac:dyDescent="0.3">
      <c r="A359">
        <v>102427</v>
      </c>
      <c r="B359" t="s">
        <v>447</v>
      </c>
      <c r="C359">
        <v>7</v>
      </c>
      <c r="D359" t="s">
        <v>375</v>
      </c>
      <c r="E359" t="s">
        <v>376</v>
      </c>
      <c r="F359" t="str">
        <f t="shared" si="10"/>
        <v>Coal</v>
      </c>
      <c r="G359">
        <v>2014</v>
      </c>
      <c r="H359" t="s">
        <v>5</v>
      </c>
      <c r="I359" t="s">
        <v>6</v>
      </c>
      <c r="J359" t="s">
        <v>446</v>
      </c>
      <c r="K359" t="s">
        <v>8</v>
      </c>
      <c r="L359" t="s">
        <v>23</v>
      </c>
      <c r="M359">
        <v>4326</v>
      </c>
      <c r="N359">
        <v>110.556</v>
      </c>
      <c r="O359">
        <v>0.03</v>
      </c>
      <c r="P359" t="str">
        <f t="shared" si="11"/>
        <v>Kalimantan Barat</v>
      </c>
    </row>
    <row r="360" spans="1:16" x14ac:dyDescent="0.3">
      <c r="A360">
        <v>102428</v>
      </c>
      <c r="B360" t="s">
        <v>451</v>
      </c>
      <c r="C360">
        <v>9</v>
      </c>
      <c r="D360" t="s">
        <v>375</v>
      </c>
      <c r="E360" t="s">
        <v>376</v>
      </c>
      <c r="F360" t="str">
        <f t="shared" si="10"/>
        <v>Coal</v>
      </c>
      <c r="G360">
        <v>2018</v>
      </c>
      <c r="H360" t="s">
        <v>47</v>
      </c>
      <c r="I360" t="s">
        <v>6</v>
      </c>
      <c r="J360" t="s">
        <v>452</v>
      </c>
      <c r="K360" t="s">
        <v>8</v>
      </c>
      <c r="L360" t="s">
        <v>23</v>
      </c>
      <c r="M360">
        <v>4326</v>
      </c>
      <c r="N360">
        <v>111.434</v>
      </c>
      <c r="O360">
        <v>7.3999999999999996E-2</v>
      </c>
      <c r="P360" t="str">
        <f t="shared" si="11"/>
        <v>Kalimantan Barat</v>
      </c>
    </row>
    <row r="361" spans="1:16" x14ac:dyDescent="0.3">
      <c r="A361">
        <v>102429</v>
      </c>
      <c r="B361" t="s">
        <v>453</v>
      </c>
      <c r="C361">
        <v>9</v>
      </c>
      <c r="D361" t="s">
        <v>375</v>
      </c>
      <c r="E361" t="s">
        <v>376</v>
      </c>
      <c r="F361" t="str">
        <f t="shared" si="10"/>
        <v>Coal</v>
      </c>
      <c r="G361">
        <v>2018</v>
      </c>
      <c r="H361" t="s">
        <v>47</v>
      </c>
      <c r="I361" t="s">
        <v>6</v>
      </c>
      <c r="J361" t="s">
        <v>452</v>
      </c>
      <c r="K361" t="s">
        <v>8</v>
      </c>
      <c r="L361" t="s">
        <v>23</v>
      </c>
      <c r="M361">
        <v>4326</v>
      </c>
      <c r="N361">
        <v>111.434</v>
      </c>
      <c r="O361">
        <v>7.3999999999999996E-2</v>
      </c>
      <c r="P361" t="str">
        <f t="shared" si="11"/>
        <v>Kalimantan Barat</v>
      </c>
    </row>
    <row r="362" spans="1:16" x14ac:dyDescent="0.3">
      <c r="A362">
        <v>102430</v>
      </c>
      <c r="B362" t="s">
        <v>454</v>
      </c>
      <c r="C362">
        <v>9</v>
      </c>
      <c r="D362" t="s">
        <v>375</v>
      </c>
      <c r="E362" t="s">
        <v>376</v>
      </c>
      <c r="F362" t="str">
        <f t="shared" si="10"/>
        <v>Coal</v>
      </c>
      <c r="G362">
        <v>2018</v>
      </c>
      <c r="H362" t="s">
        <v>47</v>
      </c>
      <c r="I362" t="s">
        <v>6</v>
      </c>
      <c r="J362" t="s">
        <v>452</v>
      </c>
      <c r="K362" t="s">
        <v>8</v>
      </c>
      <c r="L362" t="s">
        <v>23</v>
      </c>
      <c r="M362">
        <v>4326</v>
      </c>
      <c r="N362">
        <v>111.434</v>
      </c>
      <c r="O362">
        <v>7.3999999999999996E-2</v>
      </c>
      <c r="P362" t="str">
        <f t="shared" si="11"/>
        <v>Kalimantan Barat</v>
      </c>
    </row>
    <row r="363" spans="1:16" x14ac:dyDescent="0.3">
      <c r="A363">
        <v>102431</v>
      </c>
      <c r="B363" t="s">
        <v>404</v>
      </c>
      <c r="C363">
        <v>10</v>
      </c>
      <c r="D363" t="s">
        <v>375</v>
      </c>
      <c r="E363" t="s">
        <v>376</v>
      </c>
      <c r="F363" t="str">
        <f t="shared" si="10"/>
        <v>Coal</v>
      </c>
      <c r="G363">
        <v>2016</v>
      </c>
      <c r="H363" t="s">
        <v>5</v>
      </c>
      <c r="I363" t="s">
        <v>6</v>
      </c>
      <c r="J363" t="s">
        <v>405</v>
      </c>
      <c r="K363" t="s">
        <v>8</v>
      </c>
      <c r="L363" t="s">
        <v>23</v>
      </c>
      <c r="M363">
        <v>4326</v>
      </c>
      <c r="N363">
        <v>109.94199999999999</v>
      </c>
      <c r="O363">
        <v>-1.782</v>
      </c>
      <c r="P363" t="str">
        <f t="shared" si="11"/>
        <v>Kalimantan Barat</v>
      </c>
    </row>
    <row r="364" spans="1:16" x14ac:dyDescent="0.3">
      <c r="A364">
        <v>102432</v>
      </c>
      <c r="B364" t="s">
        <v>406</v>
      </c>
      <c r="C364">
        <v>10</v>
      </c>
      <c r="D364" t="s">
        <v>375</v>
      </c>
      <c r="E364" t="s">
        <v>376</v>
      </c>
      <c r="F364" t="str">
        <f t="shared" si="10"/>
        <v>Coal</v>
      </c>
      <c r="G364">
        <v>2016</v>
      </c>
      <c r="H364" t="s">
        <v>5</v>
      </c>
      <c r="I364" t="s">
        <v>6</v>
      </c>
      <c r="J364" t="s">
        <v>405</v>
      </c>
      <c r="K364" t="s">
        <v>8</v>
      </c>
      <c r="L364" t="s">
        <v>23</v>
      </c>
      <c r="M364">
        <v>4326</v>
      </c>
      <c r="N364">
        <v>109.94199999999999</v>
      </c>
      <c r="O364">
        <v>-1.782</v>
      </c>
      <c r="P364" t="str">
        <f t="shared" si="11"/>
        <v>Kalimantan Barat</v>
      </c>
    </row>
    <row r="365" spans="1:16" x14ac:dyDescent="0.3">
      <c r="A365">
        <v>102439</v>
      </c>
      <c r="B365" t="s">
        <v>778</v>
      </c>
      <c r="C365">
        <v>9.6</v>
      </c>
      <c r="D365" t="s">
        <v>325</v>
      </c>
      <c r="E365" t="s">
        <v>326</v>
      </c>
      <c r="F365" t="str">
        <f t="shared" si="10"/>
        <v>Gas</v>
      </c>
      <c r="G365">
        <v>2008</v>
      </c>
      <c r="H365" t="s">
        <v>54</v>
      </c>
      <c r="I365" t="s">
        <v>6</v>
      </c>
      <c r="J365" t="s">
        <v>331</v>
      </c>
      <c r="K365" t="s">
        <v>8</v>
      </c>
      <c r="L365" t="s">
        <v>9</v>
      </c>
      <c r="M365">
        <v>4326</v>
      </c>
      <c r="N365">
        <v>117.053</v>
      </c>
      <c r="O365">
        <v>-0.38300000000000001</v>
      </c>
      <c r="P365" t="str">
        <f t="shared" si="11"/>
        <v>Kalimantan Timur</v>
      </c>
    </row>
    <row r="366" spans="1:16" x14ac:dyDescent="0.3">
      <c r="A366">
        <v>102446</v>
      </c>
      <c r="B366" t="s">
        <v>779</v>
      </c>
      <c r="C366">
        <v>1</v>
      </c>
      <c r="D366" t="s">
        <v>325</v>
      </c>
      <c r="E366" t="s">
        <v>326</v>
      </c>
      <c r="F366" t="str">
        <f t="shared" si="10"/>
        <v>Gas</v>
      </c>
      <c r="G366">
        <v>2010</v>
      </c>
      <c r="H366" t="s">
        <v>54</v>
      </c>
      <c r="I366" t="s">
        <v>6</v>
      </c>
      <c r="J366" t="s">
        <v>780</v>
      </c>
      <c r="K366" t="s">
        <v>8</v>
      </c>
      <c r="L366" t="s">
        <v>9</v>
      </c>
      <c r="M366">
        <v>4326</v>
      </c>
      <c r="N366">
        <v>116.74</v>
      </c>
      <c r="O366">
        <v>-1.2909999999999999</v>
      </c>
      <c r="P366" t="str">
        <f t="shared" si="11"/>
        <v>Kalimantan Timur</v>
      </c>
    </row>
    <row r="367" spans="1:16" x14ac:dyDescent="0.3">
      <c r="A367">
        <v>102447</v>
      </c>
      <c r="B367" t="s">
        <v>781</v>
      </c>
      <c r="C367">
        <v>1</v>
      </c>
      <c r="D367" t="s">
        <v>325</v>
      </c>
      <c r="E367" t="s">
        <v>326</v>
      </c>
      <c r="F367" t="str">
        <f t="shared" si="10"/>
        <v>Gas</v>
      </c>
      <c r="G367">
        <v>2010</v>
      </c>
      <c r="H367" t="s">
        <v>54</v>
      </c>
      <c r="I367" t="s">
        <v>6</v>
      </c>
      <c r="J367" t="s">
        <v>780</v>
      </c>
      <c r="K367" t="s">
        <v>8</v>
      </c>
      <c r="L367" t="s">
        <v>9</v>
      </c>
      <c r="M367">
        <v>4326</v>
      </c>
      <c r="N367">
        <v>116.74</v>
      </c>
      <c r="O367">
        <v>-1.2909999999999999</v>
      </c>
      <c r="P367" t="str">
        <f t="shared" si="11"/>
        <v>Kalimantan Timur</v>
      </c>
    </row>
    <row r="368" spans="1:16" x14ac:dyDescent="0.3">
      <c r="A368">
        <v>102448</v>
      </c>
      <c r="B368" t="s">
        <v>782</v>
      </c>
      <c r="C368">
        <v>1</v>
      </c>
      <c r="D368" t="s">
        <v>325</v>
      </c>
      <c r="E368" t="s">
        <v>326</v>
      </c>
      <c r="F368" t="str">
        <f t="shared" si="10"/>
        <v>Gas</v>
      </c>
      <c r="G368">
        <v>2010</v>
      </c>
      <c r="H368" t="s">
        <v>54</v>
      </c>
      <c r="I368" t="s">
        <v>6</v>
      </c>
      <c r="J368" t="s">
        <v>780</v>
      </c>
      <c r="K368" t="s">
        <v>8</v>
      </c>
      <c r="L368" t="s">
        <v>9</v>
      </c>
      <c r="M368">
        <v>4326</v>
      </c>
      <c r="N368">
        <v>116.74</v>
      </c>
      <c r="O368">
        <v>-1.2909999999999999</v>
      </c>
      <c r="P368" t="str">
        <f t="shared" si="11"/>
        <v>Kalimantan Timur</v>
      </c>
    </row>
    <row r="369" spans="1:16" x14ac:dyDescent="0.3">
      <c r="A369">
        <v>102449</v>
      </c>
      <c r="B369" t="s">
        <v>783</v>
      </c>
      <c r="C369">
        <v>1</v>
      </c>
      <c r="D369" t="s">
        <v>325</v>
      </c>
      <c r="E369" t="s">
        <v>326</v>
      </c>
      <c r="F369" t="str">
        <f t="shared" si="10"/>
        <v>Gas</v>
      </c>
      <c r="G369">
        <v>2010</v>
      </c>
      <c r="H369" t="s">
        <v>54</v>
      </c>
      <c r="I369" t="s">
        <v>6</v>
      </c>
      <c r="J369" t="s">
        <v>780</v>
      </c>
      <c r="K369" t="s">
        <v>8</v>
      </c>
      <c r="L369" t="s">
        <v>9</v>
      </c>
      <c r="M369">
        <v>4326</v>
      </c>
      <c r="N369">
        <v>116.74</v>
      </c>
      <c r="O369">
        <v>-1.2909999999999999</v>
      </c>
      <c r="P369" t="str">
        <f t="shared" si="11"/>
        <v>Kalimantan Timur</v>
      </c>
    </row>
    <row r="370" spans="1:16" x14ac:dyDescent="0.3">
      <c r="A370">
        <v>102450</v>
      </c>
      <c r="B370" t="s">
        <v>414</v>
      </c>
      <c r="C370">
        <v>15</v>
      </c>
      <c r="D370" t="s">
        <v>375</v>
      </c>
      <c r="E370" t="s">
        <v>376</v>
      </c>
      <c r="F370" t="str">
        <f t="shared" si="10"/>
        <v>Coal</v>
      </c>
      <c r="G370">
        <v>2015</v>
      </c>
      <c r="H370" t="s">
        <v>163</v>
      </c>
      <c r="I370" t="s">
        <v>6</v>
      </c>
      <c r="J370" t="s">
        <v>415</v>
      </c>
      <c r="K370" t="s">
        <v>8</v>
      </c>
      <c r="L370" t="s">
        <v>23</v>
      </c>
      <c r="M370">
        <v>4326</v>
      </c>
      <c r="N370">
        <v>115.57</v>
      </c>
      <c r="O370">
        <v>-2.0630000000000002</v>
      </c>
      <c r="P370" t="str">
        <f t="shared" si="11"/>
        <v>Kalimantan Selatan</v>
      </c>
    </row>
    <row r="371" spans="1:16" x14ac:dyDescent="0.3">
      <c r="A371">
        <v>102452</v>
      </c>
      <c r="B371" t="s">
        <v>380</v>
      </c>
      <c r="C371">
        <v>6</v>
      </c>
      <c r="D371" t="s">
        <v>375</v>
      </c>
      <c r="E371" t="s">
        <v>376</v>
      </c>
      <c r="F371" t="str">
        <f t="shared" si="10"/>
        <v>Coal</v>
      </c>
      <c r="G371">
        <v>2008</v>
      </c>
      <c r="H371" t="s">
        <v>163</v>
      </c>
      <c r="I371" t="s">
        <v>6</v>
      </c>
      <c r="J371" t="s">
        <v>381</v>
      </c>
      <c r="K371" t="s">
        <v>8</v>
      </c>
      <c r="L371" t="s">
        <v>23</v>
      </c>
      <c r="M371">
        <v>4326</v>
      </c>
      <c r="N371">
        <v>116.029</v>
      </c>
      <c r="O371">
        <v>-3.3090000000000002</v>
      </c>
      <c r="P371" t="str">
        <f t="shared" si="11"/>
        <v>Kalimantan Selatan</v>
      </c>
    </row>
    <row r="372" spans="1:16" x14ac:dyDescent="0.3">
      <c r="A372">
        <v>102453</v>
      </c>
      <c r="B372" t="s">
        <v>439</v>
      </c>
      <c r="C372">
        <v>7</v>
      </c>
      <c r="D372" t="s">
        <v>375</v>
      </c>
      <c r="E372" t="s">
        <v>376</v>
      </c>
      <c r="F372" t="str">
        <f t="shared" si="10"/>
        <v>Coal</v>
      </c>
      <c r="G372">
        <v>2013</v>
      </c>
      <c r="H372" t="s">
        <v>47</v>
      </c>
      <c r="I372" t="s">
        <v>6</v>
      </c>
      <c r="J372" t="s">
        <v>440</v>
      </c>
      <c r="K372" t="s">
        <v>8</v>
      </c>
      <c r="L372" t="s">
        <v>23</v>
      </c>
      <c r="M372">
        <v>4326</v>
      </c>
      <c r="N372">
        <v>115.127</v>
      </c>
      <c r="O372">
        <v>-2.0179999999999998</v>
      </c>
      <c r="P372" t="str">
        <f t="shared" si="11"/>
        <v>Kalimantan Tengah</v>
      </c>
    </row>
    <row r="373" spans="1:16" x14ac:dyDescent="0.3">
      <c r="A373">
        <v>102454</v>
      </c>
      <c r="B373" t="s">
        <v>784</v>
      </c>
      <c r="C373">
        <v>8</v>
      </c>
      <c r="D373" t="s">
        <v>325</v>
      </c>
      <c r="E373" t="s">
        <v>326</v>
      </c>
      <c r="F373" t="str">
        <f t="shared" si="10"/>
        <v>Gas</v>
      </c>
      <c r="G373">
        <v>2014</v>
      </c>
      <c r="H373" t="s">
        <v>11</v>
      </c>
      <c r="I373" t="s">
        <v>6</v>
      </c>
      <c r="J373" t="s">
        <v>785</v>
      </c>
      <c r="K373" t="s">
        <v>8</v>
      </c>
      <c r="L373" t="s">
        <v>9</v>
      </c>
      <c r="M373">
        <v>4326</v>
      </c>
      <c r="N373">
        <v>117.45099999999999</v>
      </c>
      <c r="O373">
        <v>0.16600000000000001</v>
      </c>
      <c r="P373" t="str">
        <f t="shared" si="11"/>
        <v>Kalimantan Timur</v>
      </c>
    </row>
    <row r="374" spans="1:16" x14ac:dyDescent="0.3">
      <c r="A374">
        <v>102455</v>
      </c>
      <c r="B374" t="s">
        <v>400</v>
      </c>
      <c r="C374">
        <v>15</v>
      </c>
      <c r="D374" t="s">
        <v>375</v>
      </c>
      <c r="E374" t="s">
        <v>376</v>
      </c>
      <c r="F374" t="str">
        <f t="shared" si="10"/>
        <v>Coal</v>
      </c>
      <c r="G374">
        <v>2014</v>
      </c>
      <c r="H374" t="s">
        <v>401</v>
      </c>
      <c r="I374" t="s">
        <v>6</v>
      </c>
      <c r="J374" t="s">
        <v>402</v>
      </c>
      <c r="K374" t="s">
        <v>8</v>
      </c>
      <c r="L374" t="s">
        <v>23</v>
      </c>
      <c r="M374">
        <v>4326</v>
      </c>
      <c r="N374">
        <v>116.801</v>
      </c>
      <c r="O374">
        <v>-1.1990000000000001</v>
      </c>
      <c r="P374" t="str">
        <f t="shared" si="11"/>
        <v>Kalimantan Timur</v>
      </c>
    </row>
    <row r="375" spans="1:16" x14ac:dyDescent="0.3">
      <c r="A375">
        <v>102456</v>
      </c>
      <c r="B375" t="s">
        <v>403</v>
      </c>
      <c r="C375">
        <v>15</v>
      </c>
      <c r="D375" t="s">
        <v>375</v>
      </c>
      <c r="E375" t="s">
        <v>376</v>
      </c>
      <c r="F375" t="str">
        <f t="shared" si="10"/>
        <v>Coal</v>
      </c>
      <c r="G375">
        <v>2014</v>
      </c>
      <c r="H375" t="s">
        <v>401</v>
      </c>
      <c r="I375" t="s">
        <v>6</v>
      </c>
      <c r="J375" t="s">
        <v>402</v>
      </c>
      <c r="K375" t="s">
        <v>8</v>
      </c>
      <c r="L375" t="s">
        <v>23</v>
      </c>
      <c r="M375">
        <v>4326</v>
      </c>
      <c r="N375">
        <v>116.801</v>
      </c>
      <c r="O375">
        <v>-1.1990000000000001</v>
      </c>
      <c r="P375" t="str">
        <f t="shared" si="11"/>
        <v>Kalimantan Timur</v>
      </c>
    </row>
    <row r="376" spans="1:16" x14ac:dyDescent="0.3">
      <c r="A376">
        <v>102458</v>
      </c>
      <c r="B376" t="s">
        <v>448</v>
      </c>
      <c r="C376">
        <v>7.5</v>
      </c>
      <c r="D376" t="s">
        <v>375</v>
      </c>
      <c r="E376" t="s">
        <v>376</v>
      </c>
      <c r="F376" t="str">
        <f t="shared" si="10"/>
        <v>Coal</v>
      </c>
      <c r="G376">
        <v>2011</v>
      </c>
      <c r="H376" t="s">
        <v>163</v>
      </c>
      <c r="I376" t="s">
        <v>6</v>
      </c>
      <c r="J376" t="s">
        <v>449</v>
      </c>
      <c r="K376" t="s">
        <v>8</v>
      </c>
      <c r="L376" t="s">
        <v>23</v>
      </c>
      <c r="M376">
        <v>4326</v>
      </c>
      <c r="N376">
        <v>117.093</v>
      </c>
      <c r="O376">
        <v>-0.54300000000000004</v>
      </c>
      <c r="P376" t="str">
        <f t="shared" si="11"/>
        <v>Kalimantan Timur</v>
      </c>
    </row>
    <row r="377" spans="1:16" x14ac:dyDescent="0.3">
      <c r="A377">
        <v>102459</v>
      </c>
      <c r="B377" t="s">
        <v>450</v>
      </c>
      <c r="C377">
        <v>7.5</v>
      </c>
      <c r="D377" t="s">
        <v>375</v>
      </c>
      <c r="E377" t="s">
        <v>376</v>
      </c>
      <c r="F377" t="str">
        <f t="shared" si="10"/>
        <v>Coal</v>
      </c>
      <c r="G377">
        <v>2011</v>
      </c>
      <c r="H377" t="s">
        <v>163</v>
      </c>
      <c r="I377" t="s">
        <v>6</v>
      </c>
      <c r="J377" t="s">
        <v>449</v>
      </c>
      <c r="K377" t="s">
        <v>8</v>
      </c>
      <c r="L377" t="s">
        <v>23</v>
      </c>
      <c r="M377">
        <v>4326</v>
      </c>
      <c r="N377">
        <v>117.093</v>
      </c>
      <c r="O377">
        <v>-0.54400000000000004</v>
      </c>
      <c r="P377" t="str">
        <f t="shared" si="11"/>
        <v>Kalimantan Timur</v>
      </c>
    </row>
    <row r="378" spans="1:16" x14ac:dyDescent="0.3">
      <c r="A378">
        <v>102460</v>
      </c>
      <c r="B378" t="s">
        <v>441</v>
      </c>
      <c r="C378">
        <v>7.5</v>
      </c>
      <c r="D378" t="s">
        <v>375</v>
      </c>
      <c r="E378" t="s">
        <v>376</v>
      </c>
      <c r="F378" t="str">
        <f t="shared" si="10"/>
        <v>Coal</v>
      </c>
      <c r="G378">
        <v>2015</v>
      </c>
      <c r="H378" t="s">
        <v>163</v>
      </c>
      <c r="I378" t="s">
        <v>6</v>
      </c>
      <c r="J378" t="s">
        <v>442</v>
      </c>
      <c r="K378" t="s">
        <v>8</v>
      </c>
      <c r="L378" t="s">
        <v>23</v>
      </c>
      <c r="M378">
        <v>4326</v>
      </c>
      <c r="N378">
        <v>117.035</v>
      </c>
      <c r="O378">
        <v>-0.54700000000000004</v>
      </c>
      <c r="P378" t="str">
        <f t="shared" si="11"/>
        <v>Kalimantan Timur</v>
      </c>
    </row>
    <row r="379" spans="1:16" x14ac:dyDescent="0.3">
      <c r="A379">
        <v>102466</v>
      </c>
      <c r="B379" t="s">
        <v>409</v>
      </c>
      <c r="C379">
        <v>33</v>
      </c>
      <c r="D379" t="s">
        <v>375</v>
      </c>
      <c r="E379" t="s">
        <v>376</v>
      </c>
      <c r="F379" t="str">
        <f t="shared" si="10"/>
        <v>Coal</v>
      </c>
      <c r="G379">
        <v>2018</v>
      </c>
      <c r="H379" t="s">
        <v>47</v>
      </c>
      <c r="I379" t="s">
        <v>6</v>
      </c>
      <c r="J379" t="s">
        <v>410</v>
      </c>
      <c r="K379" t="s">
        <v>8</v>
      </c>
      <c r="L379" t="s">
        <v>9</v>
      </c>
      <c r="M379">
        <v>4326</v>
      </c>
      <c r="N379">
        <v>117.18899999999999</v>
      </c>
      <c r="O379">
        <v>-0.78</v>
      </c>
      <c r="P379" t="str">
        <f t="shared" si="11"/>
        <v>Kalimantan Timur</v>
      </c>
    </row>
    <row r="380" spans="1:16" x14ac:dyDescent="0.3">
      <c r="A380">
        <v>102467</v>
      </c>
      <c r="B380" t="s">
        <v>411</v>
      </c>
      <c r="C380">
        <v>33</v>
      </c>
      <c r="D380" t="s">
        <v>375</v>
      </c>
      <c r="E380" t="s">
        <v>376</v>
      </c>
      <c r="F380" t="str">
        <f t="shared" si="10"/>
        <v>Coal</v>
      </c>
      <c r="G380">
        <v>2018</v>
      </c>
      <c r="H380" t="s">
        <v>47</v>
      </c>
      <c r="I380" t="s">
        <v>6</v>
      </c>
      <c r="J380" t="s">
        <v>410</v>
      </c>
      <c r="K380" t="s">
        <v>8</v>
      </c>
      <c r="L380" t="s">
        <v>9</v>
      </c>
      <c r="M380">
        <v>4326</v>
      </c>
      <c r="N380">
        <v>117.18899999999999</v>
      </c>
      <c r="O380">
        <v>-0.78</v>
      </c>
      <c r="P380" t="str">
        <f t="shared" si="11"/>
        <v>Kalimantan Timur</v>
      </c>
    </row>
    <row r="381" spans="1:16" x14ac:dyDescent="0.3">
      <c r="A381">
        <v>102468</v>
      </c>
      <c r="B381" t="s">
        <v>389</v>
      </c>
      <c r="C381">
        <v>115</v>
      </c>
      <c r="D381" t="s">
        <v>375</v>
      </c>
      <c r="E381" t="s">
        <v>376</v>
      </c>
      <c r="F381" t="str">
        <f t="shared" si="10"/>
        <v>Coal</v>
      </c>
      <c r="G381">
        <v>2019</v>
      </c>
      <c r="H381" t="s">
        <v>47</v>
      </c>
      <c r="I381" t="s">
        <v>6</v>
      </c>
      <c r="J381" t="s">
        <v>390</v>
      </c>
      <c r="K381" t="s">
        <v>8</v>
      </c>
      <c r="L381" t="s">
        <v>23</v>
      </c>
      <c r="M381">
        <v>4326</v>
      </c>
      <c r="N381">
        <v>115.44199999999999</v>
      </c>
      <c r="O381">
        <v>-2.1619999999999999</v>
      </c>
      <c r="P381" t="str">
        <f t="shared" si="11"/>
        <v>Kalimantan Selatan</v>
      </c>
    </row>
    <row r="382" spans="1:16" x14ac:dyDescent="0.3">
      <c r="A382">
        <v>102469</v>
      </c>
      <c r="B382" t="s">
        <v>391</v>
      </c>
      <c r="C382">
        <v>115</v>
      </c>
      <c r="D382" t="s">
        <v>375</v>
      </c>
      <c r="E382" t="s">
        <v>376</v>
      </c>
      <c r="F382" t="str">
        <f t="shared" si="10"/>
        <v>Coal</v>
      </c>
      <c r="G382">
        <v>2019</v>
      </c>
      <c r="H382" t="s">
        <v>47</v>
      </c>
      <c r="I382" t="s">
        <v>6</v>
      </c>
      <c r="J382" t="s">
        <v>390</v>
      </c>
      <c r="K382" t="s">
        <v>8</v>
      </c>
      <c r="L382" t="s">
        <v>23</v>
      </c>
      <c r="M382">
        <v>4326</v>
      </c>
      <c r="N382">
        <v>115.443</v>
      </c>
      <c r="O382">
        <v>-2.1619999999999999</v>
      </c>
      <c r="P382" t="str">
        <f t="shared" si="11"/>
        <v>Kalimantan Selatan</v>
      </c>
    </row>
    <row r="383" spans="1:16" x14ac:dyDescent="0.3">
      <c r="A383">
        <v>102472</v>
      </c>
      <c r="B383" t="s">
        <v>336</v>
      </c>
      <c r="C383">
        <v>46</v>
      </c>
      <c r="D383" t="s">
        <v>330</v>
      </c>
      <c r="E383" t="s">
        <v>326</v>
      </c>
      <c r="F383" t="str">
        <f t="shared" si="10"/>
        <v>Gas</v>
      </c>
      <c r="G383">
        <v>2014</v>
      </c>
      <c r="H383" t="s">
        <v>47</v>
      </c>
      <c r="I383" t="s">
        <v>6</v>
      </c>
      <c r="J383" t="s">
        <v>337</v>
      </c>
      <c r="K383" t="s">
        <v>8</v>
      </c>
      <c r="L383" t="s">
        <v>9</v>
      </c>
      <c r="M383">
        <v>4326</v>
      </c>
      <c r="N383">
        <v>117.13500000000001</v>
      </c>
      <c r="O383">
        <v>-0.98799999999999999</v>
      </c>
      <c r="P383" t="str">
        <f t="shared" si="11"/>
        <v>Kalimantan Timur</v>
      </c>
    </row>
    <row r="384" spans="1:16" x14ac:dyDescent="0.3">
      <c r="A384">
        <v>102473</v>
      </c>
      <c r="B384" t="s">
        <v>338</v>
      </c>
      <c r="C384">
        <v>46</v>
      </c>
      <c r="D384" t="s">
        <v>330</v>
      </c>
      <c r="E384" t="s">
        <v>326</v>
      </c>
      <c r="F384" t="str">
        <f t="shared" si="10"/>
        <v>Gas</v>
      </c>
      <c r="G384">
        <v>2015</v>
      </c>
      <c r="H384" t="s">
        <v>47</v>
      </c>
      <c r="I384" t="s">
        <v>6</v>
      </c>
      <c r="J384" t="s">
        <v>337</v>
      </c>
      <c r="K384" t="s">
        <v>8</v>
      </c>
      <c r="L384" t="s">
        <v>9</v>
      </c>
      <c r="M384">
        <v>4326</v>
      </c>
      <c r="N384">
        <v>117.136</v>
      </c>
      <c r="O384">
        <v>-0.98699999999999999</v>
      </c>
      <c r="P384" t="str">
        <f t="shared" si="11"/>
        <v>Kalimantan Timur</v>
      </c>
    </row>
    <row r="385" spans="1:16" x14ac:dyDescent="0.3">
      <c r="A385">
        <v>102474</v>
      </c>
      <c r="B385" t="s">
        <v>382</v>
      </c>
      <c r="C385">
        <v>25</v>
      </c>
      <c r="D385" t="s">
        <v>375</v>
      </c>
      <c r="E385" t="s">
        <v>376</v>
      </c>
      <c r="F385" t="str">
        <f t="shared" si="10"/>
        <v>Coal</v>
      </c>
      <c r="G385">
        <v>2008</v>
      </c>
      <c r="H385" t="s">
        <v>47</v>
      </c>
      <c r="I385" t="s">
        <v>6</v>
      </c>
      <c r="J385" t="s">
        <v>383</v>
      </c>
      <c r="K385" t="s">
        <v>8</v>
      </c>
      <c r="L385" t="s">
        <v>23</v>
      </c>
      <c r="M385">
        <v>4326</v>
      </c>
      <c r="N385">
        <v>117.062</v>
      </c>
      <c r="O385">
        <v>-0.373</v>
      </c>
      <c r="P385" t="str">
        <f t="shared" si="11"/>
        <v>Kalimantan Timur</v>
      </c>
    </row>
    <row r="386" spans="1:16" x14ac:dyDescent="0.3">
      <c r="A386">
        <v>102475</v>
      </c>
      <c r="B386" t="s">
        <v>384</v>
      </c>
      <c r="C386">
        <v>25</v>
      </c>
      <c r="D386" t="s">
        <v>375</v>
      </c>
      <c r="E386" t="s">
        <v>376</v>
      </c>
      <c r="F386" t="str">
        <f t="shared" si="10"/>
        <v>Coal</v>
      </c>
      <c r="G386">
        <v>2008</v>
      </c>
      <c r="H386" t="s">
        <v>47</v>
      </c>
      <c r="I386" t="s">
        <v>6</v>
      </c>
      <c r="J386" t="s">
        <v>383</v>
      </c>
      <c r="K386" t="s">
        <v>8</v>
      </c>
      <c r="L386" t="s">
        <v>23</v>
      </c>
      <c r="M386">
        <v>4326</v>
      </c>
      <c r="N386">
        <v>117.062</v>
      </c>
      <c r="O386">
        <v>-0.373</v>
      </c>
      <c r="P386" t="str">
        <f t="shared" si="11"/>
        <v>Kalimantan Timur</v>
      </c>
    </row>
    <row r="387" spans="1:16" x14ac:dyDescent="0.3">
      <c r="A387">
        <v>102476</v>
      </c>
      <c r="B387" t="s">
        <v>385</v>
      </c>
      <c r="C387">
        <v>50</v>
      </c>
      <c r="D387" t="s">
        <v>375</v>
      </c>
      <c r="E387" t="s">
        <v>376</v>
      </c>
      <c r="F387" t="str">
        <f t="shared" ref="F387:F450" si="12">IF(ISNUMBER(SEARCH("Batubara",E387)),"Coal",IF(ISNUMBER(SEARCH("HSD",E387)),"Oil",IF(ISNUMBER(SEARCH("MFO",E387)),"Oil",IF(ISNUMBER(SEARCH("Air",E387)),"Run_of_River",IF(ISNUMBER(SEARCH("Surya",E387)),"Solar",IF(ISNUMBER(SEARCH("Biogas",E387)),"Biogas",IF(ISNUMBER(SEARCH("Gas",E387)),"Gas","Biomass")))))))</f>
        <v>Coal</v>
      </c>
      <c r="G387">
        <v>2008</v>
      </c>
      <c r="H387" t="s">
        <v>47</v>
      </c>
      <c r="I387" t="s">
        <v>6</v>
      </c>
      <c r="J387" t="s">
        <v>383</v>
      </c>
      <c r="K387" t="s">
        <v>8</v>
      </c>
      <c r="L387" t="s">
        <v>23</v>
      </c>
      <c r="M387">
        <v>4326</v>
      </c>
      <c r="N387">
        <v>117.063</v>
      </c>
      <c r="O387">
        <v>-0.373</v>
      </c>
      <c r="P387" t="str">
        <f t="shared" ref="P387:P450" si="13">IF(ISNUMBER(SEARCH("Kalimantan Selatan", J387)),"Kalimantan Selatan",IF(ISNUMBER(SEARCH("Kalimantan Utara", J387)),"Kalimantan Utara",IF(ISNUMBER(SEARCH("Kalimantan Timur",J387)),"Kalimantan Timur",IF(ISNUMBER(SEARCH("Kalimantan Tengah",J387)),"Kalimantan Tengah",IF(ISNUMBER(SEARCH("Kalimantan Barat",J387)),"Kalimantan Barat", "N/A")))))</f>
        <v>Kalimantan Timur</v>
      </c>
    </row>
    <row r="388" spans="1:16" x14ac:dyDescent="0.3">
      <c r="A388">
        <v>102479</v>
      </c>
      <c r="B388" t="s">
        <v>786</v>
      </c>
      <c r="C388">
        <v>100</v>
      </c>
      <c r="D388" t="s">
        <v>325</v>
      </c>
      <c r="E388" t="s">
        <v>53</v>
      </c>
      <c r="F388" t="str">
        <f t="shared" si="12"/>
        <v>Oil</v>
      </c>
      <c r="G388">
        <v>2017</v>
      </c>
      <c r="H388" t="s">
        <v>47</v>
      </c>
      <c r="I388" t="s">
        <v>6</v>
      </c>
      <c r="J388" t="s">
        <v>787</v>
      </c>
      <c r="K388" t="s">
        <v>8</v>
      </c>
      <c r="L388" t="s">
        <v>9</v>
      </c>
      <c r="M388">
        <v>4326</v>
      </c>
      <c r="N388">
        <v>109.20399999999999</v>
      </c>
      <c r="O388">
        <v>5.8999999999999997E-2</v>
      </c>
      <c r="P388" t="str">
        <f t="shared" si="13"/>
        <v>Kalimantan Barat</v>
      </c>
    </row>
    <row r="389" spans="1:16" x14ac:dyDescent="0.3">
      <c r="A389">
        <v>102814</v>
      </c>
      <c r="B389" t="s">
        <v>198</v>
      </c>
      <c r="C389">
        <v>0.22</v>
      </c>
      <c r="D389" t="s">
        <v>52</v>
      </c>
      <c r="E389" t="s">
        <v>53</v>
      </c>
      <c r="F389" t="str">
        <f t="shared" si="12"/>
        <v>Oil</v>
      </c>
      <c r="G389">
        <v>1999</v>
      </c>
      <c r="H389" t="s">
        <v>5</v>
      </c>
      <c r="I389" t="s">
        <v>6</v>
      </c>
      <c r="J389" t="s">
        <v>199</v>
      </c>
      <c r="K389" t="s">
        <v>8</v>
      </c>
      <c r="L389" t="s">
        <v>23</v>
      </c>
      <c r="M389">
        <v>4326</v>
      </c>
      <c r="N389">
        <v>113.873</v>
      </c>
      <c r="O389">
        <v>-1.117</v>
      </c>
      <c r="P389" t="str">
        <f t="shared" si="13"/>
        <v>Kalimantan Tengah</v>
      </c>
    </row>
    <row r="390" spans="1:16" x14ac:dyDescent="0.3">
      <c r="A390">
        <v>102815</v>
      </c>
      <c r="B390" t="s">
        <v>788</v>
      </c>
      <c r="C390">
        <v>0.52800000000000002</v>
      </c>
      <c r="D390" t="s">
        <v>52</v>
      </c>
      <c r="E390" t="s">
        <v>53</v>
      </c>
      <c r="F390" t="str">
        <f t="shared" si="12"/>
        <v>Oil</v>
      </c>
      <c r="G390">
        <v>2004</v>
      </c>
      <c r="H390" t="s">
        <v>5</v>
      </c>
      <c r="I390" t="s">
        <v>6</v>
      </c>
      <c r="J390" t="s">
        <v>199</v>
      </c>
      <c r="K390" t="s">
        <v>8</v>
      </c>
      <c r="L390" t="s">
        <v>23</v>
      </c>
      <c r="M390">
        <v>4326</v>
      </c>
      <c r="N390">
        <v>113.873</v>
      </c>
      <c r="O390">
        <v>-1.117</v>
      </c>
      <c r="P390" t="str">
        <f t="shared" si="13"/>
        <v>Kalimantan Tengah</v>
      </c>
    </row>
    <row r="391" spans="1:16" x14ac:dyDescent="0.3">
      <c r="A391">
        <v>102816</v>
      </c>
      <c r="B391" t="s">
        <v>789</v>
      </c>
      <c r="C391">
        <v>1.33</v>
      </c>
      <c r="D391" t="s">
        <v>52</v>
      </c>
      <c r="E391" t="s">
        <v>53</v>
      </c>
      <c r="F391" t="str">
        <f t="shared" si="12"/>
        <v>Oil</v>
      </c>
      <c r="G391">
        <v>2018</v>
      </c>
      <c r="H391" t="s">
        <v>5</v>
      </c>
      <c r="I391" t="s">
        <v>6</v>
      </c>
      <c r="J391" t="s">
        <v>199</v>
      </c>
      <c r="K391" t="s">
        <v>8</v>
      </c>
      <c r="L391" t="s">
        <v>23</v>
      </c>
      <c r="M391">
        <v>4326</v>
      </c>
      <c r="N391">
        <v>113.872</v>
      </c>
      <c r="O391">
        <v>-1.117</v>
      </c>
      <c r="P391" t="str">
        <f t="shared" si="13"/>
        <v>Kalimantan Tengah</v>
      </c>
    </row>
    <row r="392" spans="1:16" x14ac:dyDescent="0.3">
      <c r="A392">
        <v>102817</v>
      </c>
      <c r="B392" t="s">
        <v>790</v>
      </c>
      <c r="C392">
        <v>1.33</v>
      </c>
      <c r="D392" t="s">
        <v>52</v>
      </c>
      <c r="E392" t="s">
        <v>53</v>
      </c>
      <c r="F392" t="str">
        <f t="shared" si="12"/>
        <v>Oil</v>
      </c>
      <c r="G392">
        <v>2018</v>
      </c>
      <c r="H392" t="s">
        <v>5</v>
      </c>
      <c r="I392" t="s">
        <v>6</v>
      </c>
      <c r="J392" t="s">
        <v>199</v>
      </c>
      <c r="K392" t="s">
        <v>8</v>
      </c>
      <c r="L392" t="s">
        <v>23</v>
      </c>
      <c r="M392">
        <v>4326</v>
      </c>
      <c r="N392">
        <v>113.872</v>
      </c>
      <c r="O392">
        <v>-1.117</v>
      </c>
      <c r="P392" t="str">
        <f t="shared" si="13"/>
        <v>Kalimantan Tengah</v>
      </c>
    </row>
    <row r="393" spans="1:16" x14ac:dyDescent="0.3">
      <c r="A393">
        <v>102818</v>
      </c>
      <c r="B393" t="s">
        <v>791</v>
      </c>
      <c r="C393">
        <v>1.33</v>
      </c>
      <c r="D393" t="s">
        <v>52</v>
      </c>
      <c r="E393" t="s">
        <v>53</v>
      </c>
      <c r="F393" t="str">
        <f t="shared" si="12"/>
        <v>Oil</v>
      </c>
      <c r="G393">
        <v>2018</v>
      </c>
      <c r="H393" t="s">
        <v>5</v>
      </c>
      <c r="I393" t="s">
        <v>6</v>
      </c>
      <c r="J393" t="s">
        <v>199</v>
      </c>
      <c r="K393" t="s">
        <v>8</v>
      </c>
      <c r="L393" t="s">
        <v>23</v>
      </c>
      <c r="M393">
        <v>4326</v>
      </c>
      <c r="N393">
        <v>113.872</v>
      </c>
      <c r="O393">
        <v>-1.117</v>
      </c>
      <c r="P393" t="str">
        <f t="shared" si="13"/>
        <v>Kalimantan Tengah</v>
      </c>
    </row>
    <row r="394" spans="1:16" x14ac:dyDescent="0.3">
      <c r="A394">
        <v>102826</v>
      </c>
      <c r="B394" t="s">
        <v>792</v>
      </c>
      <c r="C394">
        <v>0.22</v>
      </c>
      <c r="D394" t="s">
        <v>52</v>
      </c>
      <c r="E394" t="s">
        <v>53</v>
      </c>
      <c r="F394" t="str">
        <f t="shared" si="12"/>
        <v>Oil</v>
      </c>
      <c r="G394">
        <v>1991</v>
      </c>
      <c r="H394" t="s">
        <v>5</v>
      </c>
      <c r="I394" t="s">
        <v>6</v>
      </c>
      <c r="J394" t="s">
        <v>793</v>
      </c>
      <c r="K394" t="s">
        <v>8</v>
      </c>
      <c r="L394" t="s">
        <v>23</v>
      </c>
      <c r="M394">
        <v>4326</v>
      </c>
      <c r="N394">
        <v>112.545</v>
      </c>
      <c r="O394">
        <v>-3.39</v>
      </c>
      <c r="P394" t="str">
        <f t="shared" si="13"/>
        <v>Kalimantan Tengah</v>
      </c>
    </row>
    <row r="395" spans="1:16" x14ac:dyDescent="0.3">
      <c r="A395">
        <v>102827</v>
      </c>
      <c r="B395" t="s">
        <v>794</v>
      </c>
      <c r="C395">
        <v>1.33</v>
      </c>
      <c r="D395" t="s">
        <v>52</v>
      </c>
      <c r="E395" t="s">
        <v>53</v>
      </c>
      <c r="F395" t="str">
        <f t="shared" si="12"/>
        <v>Oil</v>
      </c>
      <c r="G395">
        <v>2018</v>
      </c>
      <c r="H395" t="s">
        <v>5</v>
      </c>
      <c r="I395" t="s">
        <v>6</v>
      </c>
      <c r="J395" t="s">
        <v>793</v>
      </c>
      <c r="K395" t="s">
        <v>8</v>
      </c>
      <c r="L395" t="s">
        <v>23</v>
      </c>
      <c r="M395">
        <v>4326</v>
      </c>
      <c r="N395">
        <v>112.545</v>
      </c>
      <c r="O395">
        <v>-3.39</v>
      </c>
      <c r="P395" t="str">
        <f t="shared" si="13"/>
        <v>Kalimantan Tengah</v>
      </c>
    </row>
    <row r="396" spans="1:16" x14ac:dyDescent="0.3">
      <c r="A396">
        <v>102828</v>
      </c>
      <c r="B396" t="s">
        <v>795</v>
      </c>
      <c r="C396">
        <v>1.33</v>
      </c>
      <c r="D396" t="s">
        <v>52</v>
      </c>
      <c r="E396" t="s">
        <v>53</v>
      </c>
      <c r="F396" t="str">
        <f t="shared" si="12"/>
        <v>Oil</v>
      </c>
      <c r="G396">
        <v>2018</v>
      </c>
      <c r="H396" t="s">
        <v>5</v>
      </c>
      <c r="I396" t="s">
        <v>6</v>
      </c>
      <c r="J396" t="s">
        <v>793</v>
      </c>
      <c r="K396" t="s">
        <v>8</v>
      </c>
      <c r="L396" t="s">
        <v>23</v>
      </c>
      <c r="M396">
        <v>4326</v>
      </c>
      <c r="N396">
        <v>112.545</v>
      </c>
      <c r="O396">
        <v>-3.39</v>
      </c>
      <c r="P396" t="str">
        <f t="shared" si="13"/>
        <v>Kalimantan Tengah</v>
      </c>
    </row>
    <row r="397" spans="1:16" x14ac:dyDescent="0.3">
      <c r="A397">
        <v>102829</v>
      </c>
      <c r="B397" t="s">
        <v>796</v>
      </c>
      <c r="C397">
        <v>1.33</v>
      </c>
      <c r="D397" t="s">
        <v>52</v>
      </c>
      <c r="E397" t="s">
        <v>53</v>
      </c>
      <c r="F397" t="str">
        <f t="shared" si="12"/>
        <v>Oil</v>
      </c>
      <c r="G397">
        <v>2018</v>
      </c>
      <c r="H397" t="s">
        <v>5</v>
      </c>
      <c r="I397" t="s">
        <v>6</v>
      </c>
      <c r="J397" t="s">
        <v>793</v>
      </c>
      <c r="K397" t="s">
        <v>8</v>
      </c>
      <c r="L397" t="s">
        <v>23</v>
      </c>
      <c r="M397">
        <v>4326</v>
      </c>
      <c r="N397">
        <v>112.545</v>
      </c>
      <c r="O397">
        <v>-3.39</v>
      </c>
      <c r="P397" t="str">
        <f t="shared" si="13"/>
        <v>Kalimantan Tengah</v>
      </c>
    </row>
    <row r="398" spans="1:16" x14ac:dyDescent="0.3">
      <c r="A398">
        <v>102830</v>
      </c>
      <c r="B398" t="s">
        <v>797</v>
      </c>
      <c r="C398">
        <v>1.33</v>
      </c>
      <c r="D398" t="s">
        <v>52</v>
      </c>
      <c r="E398" t="s">
        <v>53</v>
      </c>
      <c r="F398" t="str">
        <f t="shared" si="12"/>
        <v>Oil</v>
      </c>
      <c r="G398">
        <v>2018</v>
      </c>
      <c r="H398" t="s">
        <v>5</v>
      </c>
      <c r="I398" t="s">
        <v>6</v>
      </c>
      <c r="J398" t="s">
        <v>793</v>
      </c>
      <c r="K398" t="s">
        <v>8</v>
      </c>
      <c r="L398" t="s">
        <v>23</v>
      </c>
      <c r="M398">
        <v>4326</v>
      </c>
      <c r="N398">
        <v>112.545</v>
      </c>
      <c r="O398">
        <v>-3.39</v>
      </c>
      <c r="P398" t="str">
        <f t="shared" si="13"/>
        <v>Kalimantan Tengah</v>
      </c>
    </row>
    <row r="399" spans="1:16" x14ac:dyDescent="0.3">
      <c r="A399">
        <v>102853</v>
      </c>
      <c r="B399" t="s">
        <v>306</v>
      </c>
      <c r="C399">
        <v>0.22</v>
      </c>
      <c r="D399" t="s">
        <v>52</v>
      </c>
      <c r="E399" t="s">
        <v>53</v>
      </c>
      <c r="F399" t="str">
        <f t="shared" si="12"/>
        <v>Oil</v>
      </c>
      <c r="G399">
        <v>1998</v>
      </c>
      <c r="H399" t="s">
        <v>5</v>
      </c>
      <c r="I399" t="s">
        <v>6</v>
      </c>
      <c r="J399" t="s">
        <v>128</v>
      </c>
      <c r="K399" t="s">
        <v>8</v>
      </c>
      <c r="L399" t="s">
        <v>23</v>
      </c>
      <c r="M399">
        <v>4326</v>
      </c>
      <c r="N399">
        <v>111.164</v>
      </c>
      <c r="O399">
        <v>-2.7170000000000001</v>
      </c>
      <c r="P399" t="str">
        <f t="shared" si="13"/>
        <v>Kalimantan Tengah</v>
      </c>
    </row>
    <row r="400" spans="1:16" x14ac:dyDescent="0.3">
      <c r="A400">
        <v>102854</v>
      </c>
      <c r="B400" t="s">
        <v>307</v>
      </c>
      <c r="C400">
        <v>0.24</v>
      </c>
      <c r="D400" t="s">
        <v>52</v>
      </c>
      <c r="E400" t="s">
        <v>53</v>
      </c>
      <c r="F400" t="str">
        <f t="shared" si="12"/>
        <v>Oil</v>
      </c>
      <c r="G400">
        <v>1998</v>
      </c>
      <c r="H400" t="s">
        <v>5</v>
      </c>
      <c r="I400" t="s">
        <v>6</v>
      </c>
      <c r="J400" t="s">
        <v>128</v>
      </c>
      <c r="K400" t="s">
        <v>8</v>
      </c>
      <c r="L400" t="s">
        <v>23</v>
      </c>
      <c r="M400">
        <v>4326</v>
      </c>
      <c r="N400">
        <v>111.164</v>
      </c>
      <c r="O400">
        <v>-2.7170000000000001</v>
      </c>
      <c r="P400" t="str">
        <f t="shared" si="13"/>
        <v>Kalimantan Tengah</v>
      </c>
    </row>
    <row r="401" spans="1:16" x14ac:dyDescent="0.3">
      <c r="A401">
        <v>102855</v>
      </c>
      <c r="B401" t="s">
        <v>308</v>
      </c>
      <c r="C401">
        <v>0.7</v>
      </c>
      <c r="D401" t="s">
        <v>52</v>
      </c>
      <c r="E401" t="s">
        <v>53</v>
      </c>
      <c r="F401" t="str">
        <f t="shared" si="12"/>
        <v>Oil</v>
      </c>
      <c r="G401">
        <v>2000</v>
      </c>
      <c r="H401" t="s">
        <v>5</v>
      </c>
      <c r="I401" t="s">
        <v>6</v>
      </c>
      <c r="J401" t="s">
        <v>128</v>
      </c>
      <c r="K401" t="s">
        <v>8</v>
      </c>
      <c r="L401" t="s">
        <v>23</v>
      </c>
      <c r="M401">
        <v>4326</v>
      </c>
      <c r="N401">
        <v>111.164</v>
      </c>
      <c r="O401">
        <v>-2.7170000000000001</v>
      </c>
      <c r="P401" t="str">
        <f t="shared" si="13"/>
        <v>Kalimantan Tengah</v>
      </c>
    </row>
    <row r="402" spans="1:16" x14ac:dyDescent="0.3">
      <c r="A402">
        <v>102856</v>
      </c>
      <c r="B402" t="s">
        <v>309</v>
      </c>
      <c r="C402">
        <v>0.52800000000000002</v>
      </c>
      <c r="D402" t="s">
        <v>52</v>
      </c>
      <c r="E402" t="s">
        <v>53</v>
      </c>
      <c r="F402" t="str">
        <f t="shared" si="12"/>
        <v>Oil</v>
      </c>
      <c r="G402">
        <v>2017</v>
      </c>
      <c r="H402" t="s">
        <v>5</v>
      </c>
      <c r="I402" t="s">
        <v>6</v>
      </c>
      <c r="J402" t="s">
        <v>128</v>
      </c>
      <c r="K402" t="s">
        <v>8</v>
      </c>
      <c r="L402" t="s">
        <v>23</v>
      </c>
      <c r="M402">
        <v>4326</v>
      </c>
      <c r="N402">
        <v>111.164</v>
      </c>
      <c r="O402">
        <v>-2.7170000000000001</v>
      </c>
      <c r="P402" t="str">
        <f t="shared" si="13"/>
        <v>Kalimantan Tengah</v>
      </c>
    </row>
    <row r="403" spans="1:16" x14ac:dyDescent="0.3">
      <c r="A403">
        <v>102857</v>
      </c>
      <c r="B403" t="s">
        <v>310</v>
      </c>
      <c r="C403">
        <v>1.33</v>
      </c>
      <c r="D403" t="s">
        <v>52</v>
      </c>
      <c r="E403" t="s">
        <v>53</v>
      </c>
      <c r="F403" t="str">
        <f t="shared" si="12"/>
        <v>Oil</v>
      </c>
      <c r="G403">
        <v>2018</v>
      </c>
      <c r="H403" t="s">
        <v>5</v>
      </c>
      <c r="I403" t="s">
        <v>6</v>
      </c>
      <c r="J403" t="s">
        <v>128</v>
      </c>
      <c r="K403" t="s">
        <v>8</v>
      </c>
      <c r="L403" t="s">
        <v>23</v>
      </c>
      <c r="M403">
        <v>4326</v>
      </c>
      <c r="N403">
        <v>111.164</v>
      </c>
      <c r="O403">
        <v>-2.7170000000000001</v>
      </c>
      <c r="P403" t="str">
        <f t="shared" si="13"/>
        <v>Kalimantan Tengah</v>
      </c>
    </row>
    <row r="404" spans="1:16" x14ac:dyDescent="0.3">
      <c r="A404">
        <v>102858</v>
      </c>
      <c r="B404" t="s">
        <v>311</v>
      </c>
      <c r="C404">
        <v>1.33</v>
      </c>
      <c r="D404" t="s">
        <v>52</v>
      </c>
      <c r="E404" t="s">
        <v>53</v>
      </c>
      <c r="F404" t="str">
        <f t="shared" si="12"/>
        <v>Oil</v>
      </c>
      <c r="G404">
        <v>2018</v>
      </c>
      <c r="H404" t="s">
        <v>5</v>
      </c>
      <c r="I404" t="s">
        <v>6</v>
      </c>
      <c r="J404" t="s">
        <v>128</v>
      </c>
      <c r="K404" t="s">
        <v>8</v>
      </c>
      <c r="L404" t="s">
        <v>23</v>
      </c>
      <c r="M404">
        <v>4326</v>
      </c>
      <c r="N404">
        <v>111.164</v>
      </c>
      <c r="O404">
        <v>-2.7170000000000001</v>
      </c>
      <c r="P404" t="str">
        <f t="shared" si="13"/>
        <v>Kalimantan Tengah</v>
      </c>
    </row>
    <row r="405" spans="1:16" x14ac:dyDescent="0.3">
      <c r="A405">
        <v>102859</v>
      </c>
      <c r="B405" t="s">
        <v>312</v>
      </c>
      <c r="C405">
        <v>1.33</v>
      </c>
      <c r="D405" t="s">
        <v>52</v>
      </c>
      <c r="E405" t="s">
        <v>53</v>
      </c>
      <c r="F405" t="str">
        <f t="shared" si="12"/>
        <v>Oil</v>
      </c>
      <c r="G405">
        <v>2018</v>
      </c>
      <c r="H405" t="s">
        <v>5</v>
      </c>
      <c r="I405" t="s">
        <v>6</v>
      </c>
      <c r="J405" t="s">
        <v>128</v>
      </c>
      <c r="K405" t="s">
        <v>8</v>
      </c>
      <c r="L405" t="s">
        <v>23</v>
      </c>
      <c r="M405">
        <v>4326</v>
      </c>
      <c r="N405">
        <v>111.164</v>
      </c>
      <c r="O405">
        <v>-2.7170000000000001</v>
      </c>
      <c r="P405" t="str">
        <f t="shared" si="13"/>
        <v>Kalimantan Tengah</v>
      </c>
    </row>
    <row r="406" spans="1:16" x14ac:dyDescent="0.3">
      <c r="A406">
        <v>103233</v>
      </c>
      <c r="B406" t="s">
        <v>426</v>
      </c>
      <c r="C406">
        <v>3.2</v>
      </c>
      <c r="D406" t="s">
        <v>375</v>
      </c>
      <c r="E406" t="s">
        <v>376</v>
      </c>
      <c r="F406" t="str">
        <f t="shared" si="12"/>
        <v>Coal</v>
      </c>
      <c r="G406">
        <v>2016</v>
      </c>
      <c r="H406" t="s">
        <v>163</v>
      </c>
      <c r="I406" t="s">
        <v>6</v>
      </c>
      <c r="J406" t="s">
        <v>419</v>
      </c>
      <c r="K406" t="s">
        <v>8</v>
      </c>
      <c r="L406" t="s">
        <v>23</v>
      </c>
      <c r="M406">
        <v>4326</v>
      </c>
      <c r="N406">
        <v>116.119</v>
      </c>
      <c r="O406">
        <v>-3.2709999999999999</v>
      </c>
      <c r="P406" t="str">
        <f t="shared" si="13"/>
        <v>Kalimantan Selatan</v>
      </c>
    </row>
    <row r="407" spans="1:16" x14ac:dyDescent="0.3">
      <c r="A407">
        <v>103244</v>
      </c>
      <c r="B407" t="s">
        <v>798</v>
      </c>
      <c r="C407">
        <v>2</v>
      </c>
      <c r="D407" t="s">
        <v>52</v>
      </c>
      <c r="E407" t="s">
        <v>53</v>
      </c>
      <c r="F407" t="str">
        <f t="shared" si="12"/>
        <v>Oil</v>
      </c>
      <c r="G407">
        <v>2010</v>
      </c>
      <c r="H407" t="s">
        <v>54</v>
      </c>
      <c r="I407" t="s">
        <v>6</v>
      </c>
      <c r="J407" t="s">
        <v>199</v>
      </c>
      <c r="K407" t="s">
        <v>8</v>
      </c>
      <c r="L407" t="s">
        <v>23</v>
      </c>
      <c r="M407">
        <v>4326</v>
      </c>
      <c r="N407">
        <v>113.872</v>
      </c>
      <c r="O407">
        <v>-1.117</v>
      </c>
      <c r="P407" t="str">
        <f t="shared" si="13"/>
        <v>Kalimantan Tengah</v>
      </c>
    </row>
    <row r="408" spans="1:16" x14ac:dyDescent="0.3">
      <c r="A408">
        <v>103245</v>
      </c>
      <c r="B408" t="s">
        <v>799</v>
      </c>
      <c r="C408">
        <v>3</v>
      </c>
      <c r="D408" t="s">
        <v>52</v>
      </c>
      <c r="E408" t="s">
        <v>53</v>
      </c>
      <c r="F408" t="str">
        <f t="shared" si="12"/>
        <v>Oil</v>
      </c>
      <c r="G408">
        <v>1991</v>
      </c>
      <c r="H408" t="s">
        <v>54</v>
      </c>
      <c r="I408" t="s">
        <v>6</v>
      </c>
      <c r="J408" t="s">
        <v>793</v>
      </c>
      <c r="K408" t="s">
        <v>8</v>
      </c>
      <c r="L408" t="s">
        <v>23</v>
      </c>
      <c r="M408">
        <v>4326</v>
      </c>
      <c r="N408">
        <v>112.545</v>
      </c>
      <c r="O408">
        <v>-3.39</v>
      </c>
      <c r="P408" t="str">
        <f t="shared" si="13"/>
        <v>Kalimantan Tengah</v>
      </c>
    </row>
    <row r="409" spans="1:16" x14ac:dyDescent="0.3">
      <c r="A409">
        <v>103246</v>
      </c>
      <c r="B409" t="s">
        <v>127</v>
      </c>
      <c r="C409">
        <v>2.4</v>
      </c>
      <c r="D409" t="s">
        <v>52</v>
      </c>
      <c r="E409" t="s">
        <v>53</v>
      </c>
      <c r="F409" t="str">
        <f t="shared" si="12"/>
        <v>Oil</v>
      </c>
      <c r="G409">
        <v>2010</v>
      </c>
      <c r="H409" t="s">
        <v>54</v>
      </c>
      <c r="I409" t="s">
        <v>6</v>
      </c>
      <c r="J409" t="s">
        <v>128</v>
      </c>
      <c r="K409" t="s">
        <v>8</v>
      </c>
      <c r="L409" t="s">
        <v>23</v>
      </c>
      <c r="M409">
        <v>4326</v>
      </c>
      <c r="N409">
        <v>111.164</v>
      </c>
      <c r="O409">
        <v>-2.7170000000000001</v>
      </c>
      <c r="P409" t="str">
        <f t="shared" si="13"/>
        <v>Kalimantan Tengah</v>
      </c>
    </row>
    <row r="410" spans="1:16" x14ac:dyDescent="0.3">
      <c r="A410">
        <v>103251</v>
      </c>
      <c r="B410" t="s">
        <v>431</v>
      </c>
      <c r="C410">
        <v>14</v>
      </c>
      <c r="D410" t="s">
        <v>375</v>
      </c>
      <c r="E410" t="s">
        <v>376</v>
      </c>
      <c r="F410" t="str">
        <f t="shared" si="12"/>
        <v>Coal</v>
      </c>
      <c r="G410">
        <v>2011</v>
      </c>
      <c r="H410" t="s">
        <v>47</v>
      </c>
      <c r="I410" t="s">
        <v>6</v>
      </c>
      <c r="J410" t="s">
        <v>432</v>
      </c>
      <c r="K410" t="s">
        <v>8</v>
      </c>
      <c r="L410" t="s">
        <v>23</v>
      </c>
      <c r="M410">
        <v>4326</v>
      </c>
      <c r="N410">
        <v>111.703</v>
      </c>
      <c r="O410">
        <v>-2.7709999999999999</v>
      </c>
      <c r="P410" t="str">
        <f t="shared" si="13"/>
        <v>Kalimantan Tengah</v>
      </c>
    </row>
    <row r="411" spans="1:16" x14ac:dyDescent="0.3">
      <c r="A411">
        <v>103253</v>
      </c>
      <c r="B411" t="s">
        <v>800</v>
      </c>
      <c r="C411">
        <v>0.52800000000000002</v>
      </c>
      <c r="D411" t="s">
        <v>52</v>
      </c>
      <c r="E411" t="s">
        <v>53</v>
      </c>
      <c r="F411" t="str">
        <f t="shared" si="12"/>
        <v>Oil</v>
      </c>
      <c r="G411">
        <v>2005</v>
      </c>
      <c r="H411" t="s">
        <v>5</v>
      </c>
      <c r="I411" t="s">
        <v>6</v>
      </c>
      <c r="J411" t="s">
        <v>793</v>
      </c>
      <c r="K411" t="s">
        <v>8</v>
      </c>
      <c r="L411" t="s">
        <v>23</v>
      </c>
      <c r="M411">
        <v>4326</v>
      </c>
      <c r="N411">
        <v>112.545</v>
      </c>
      <c r="O411">
        <v>-3.39</v>
      </c>
      <c r="P411" t="str">
        <f t="shared" si="13"/>
        <v>Kalimantan Tengah</v>
      </c>
    </row>
    <row r="412" spans="1:16" x14ac:dyDescent="0.3">
      <c r="A412">
        <v>103254</v>
      </c>
      <c r="B412" t="s">
        <v>801</v>
      </c>
      <c r="C412">
        <v>0.52800000000000002</v>
      </c>
      <c r="D412" t="s">
        <v>52</v>
      </c>
      <c r="E412" t="s">
        <v>53</v>
      </c>
      <c r="F412" t="str">
        <f t="shared" si="12"/>
        <v>Oil</v>
      </c>
      <c r="G412">
        <v>2008</v>
      </c>
      <c r="H412" t="s">
        <v>5</v>
      </c>
      <c r="I412" t="s">
        <v>6</v>
      </c>
      <c r="J412" t="s">
        <v>793</v>
      </c>
      <c r="K412" t="s">
        <v>8</v>
      </c>
      <c r="L412" t="s">
        <v>23</v>
      </c>
      <c r="M412">
        <v>4326</v>
      </c>
      <c r="N412">
        <v>112.545</v>
      </c>
      <c r="O412">
        <v>-3.39</v>
      </c>
      <c r="P412" t="str">
        <f t="shared" si="13"/>
        <v>Kalimantan Tengah</v>
      </c>
    </row>
    <row r="413" spans="1:16" x14ac:dyDescent="0.3">
      <c r="A413">
        <v>103255</v>
      </c>
      <c r="B413" t="s">
        <v>802</v>
      </c>
      <c r="C413">
        <v>0.52800000000000002</v>
      </c>
      <c r="D413" t="s">
        <v>52</v>
      </c>
      <c r="E413" t="s">
        <v>53</v>
      </c>
      <c r="F413" t="str">
        <f t="shared" si="12"/>
        <v>Oil</v>
      </c>
      <c r="G413">
        <v>2008</v>
      </c>
      <c r="H413" t="s">
        <v>5</v>
      </c>
      <c r="I413" t="s">
        <v>6</v>
      </c>
      <c r="J413" t="s">
        <v>793</v>
      </c>
      <c r="K413" t="s">
        <v>8</v>
      </c>
      <c r="L413" t="s">
        <v>23</v>
      </c>
      <c r="M413">
        <v>4326</v>
      </c>
      <c r="N413">
        <v>112.545</v>
      </c>
      <c r="O413">
        <v>-3.39</v>
      </c>
      <c r="P413" t="str">
        <f t="shared" si="13"/>
        <v>Kalimantan Tengah</v>
      </c>
    </row>
    <row r="414" spans="1:16" x14ac:dyDescent="0.3">
      <c r="A414">
        <v>103262</v>
      </c>
      <c r="B414" t="s">
        <v>304</v>
      </c>
      <c r="C414">
        <v>0.53600000000000003</v>
      </c>
      <c r="D414" t="s">
        <v>52</v>
      </c>
      <c r="E414" t="s">
        <v>53</v>
      </c>
      <c r="F414" t="str">
        <f t="shared" si="12"/>
        <v>Oil</v>
      </c>
      <c r="G414">
        <v>2006</v>
      </c>
      <c r="H414" t="s">
        <v>5</v>
      </c>
      <c r="I414" t="s">
        <v>6</v>
      </c>
      <c r="J414" t="s">
        <v>128</v>
      </c>
      <c r="K414" t="s">
        <v>8</v>
      </c>
      <c r="L414" t="s">
        <v>23</v>
      </c>
      <c r="M414">
        <v>4326</v>
      </c>
      <c r="N414">
        <v>111.164</v>
      </c>
      <c r="O414">
        <v>-2.7170000000000001</v>
      </c>
      <c r="P414" t="str">
        <f t="shared" si="13"/>
        <v>Kalimantan Tengah</v>
      </c>
    </row>
    <row r="415" spans="1:16" x14ac:dyDescent="0.3">
      <c r="A415">
        <v>103263</v>
      </c>
      <c r="B415" t="s">
        <v>305</v>
      </c>
      <c r="C415">
        <v>0.53600000000000003</v>
      </c>
      <c r="D415" t="s">
        <v>52</v>
      </c>
      <c r="E415" t="s">
        <v>53</v>
      </c>
      <c r="F415" t="str">
        <f t="shared" si="12"/>
        <v>Oil</v>
      </c>
      <c r="G415">
        <v>2009</v>
      </c>
      <c r="H415" t="s">
        <v>5</v>
      </c>
      <c r="I415" t="s">
        <v>6</v>
      </c>
      <c r="J415" t="s">
        <v>128</v>
      </c>
      <c r="K415" t="s">
        <v>8</v>
      </c>
      <c r="L415" t="s">
        <v>23</v>
      </c>
      <c r="M415">
        <v>4326</v>
      </c>
      <c r="N415">
        <v>111.164</v>
      </c>
      <c r="O415">
        <v>-2.7170000000000001</v>
      </c>
      <c r="P415" t="str">
        <f t="shared" si="13"/>
        <v>Kalimantan Tengah</v>
      </c>
    </row>
    <row r="416" spans="1:16" x14ac:dyDescent="0.3">
      <c r="A416">
        <v>103501</v>
      </c>
      <c r="B416" t="s">
        <v>407</v>
      </c>
      <c r="C416">
        <v>21</v>
      </c>
      <c r="D416" t="s">
        <v>375</v>
      </c>
      <c r="E416" t="s">
        <v>376</v>
      </c>
      <c r="F416" t="str">
        <f t="shared" si="12"/>
        <v>Coal</v>
      </c>
      <c r="G416">
        <v>2004</v>
      </c>
      <c r="H416" t="s">
        <v>163</v>
      </c>
      <c r="I416" t="s">
        <v>6</v>
      </c>
      <c r="J416" t="s">
        <v>408</v>
      </c>
      <c r="K416" t="s">
        <v>8</v>
      </c>
      <c r="L416" t="s">
        <v>23</v>
      </c>
      <c r="M416">
        <v>4326</v>
      </c>
      <c r="N416">
        <v>117.619</v>
      </c>
      <c r="O416">
        <v>2.2149999999999999</v>
      </c>
      <c r="P416" t="str">
        <f t="shared" si="13"/>
        <v>Kalimantan Timur</v>
      </c>
    </row>
    <row r="417" spans="1:16" x14ac:dyDescent="0.3">
      <c r="A417">
        <v>103504</v>
      </c>
      <c r="B417" t="s">
        <v>443</v>
      </c>
      <c r="C417">
        <v>18</v>
      </c>
      <c r="D417" t="s">
        <v>375</v>
      </c>
      <c r="E417" t="s">
        <v>376</v>
      </c>
      <c r="F417" t="str">
        <f t="shared" si="12"/>
        <v>Coal</v>
      </c>
      <c r="G417">
        <v>2017</v>
      </c>
      <c r="H417" t="s">
        <v>163</v>
      </c>
      <c r="I417" t="s">
        <v>6</v>
      </c>
      <c r="J417" t="s">
        <v>444</v>
      </c>
      <c r="K417" t="s">
        <v>8</v>
      </c>
      <c r="L417" t="s">
        <v>23</v>
      </c>
      <c r="M417">
        <v>4326</v>
      </c>
      <c r="N417">
        <v>117.63500000000001</v>
      </c>
      <c r="O417">
        <v>0.53900000000000003</v>
      </c>
      <c r="P417" t="str">
        <f t="shared" si="13"/>
        <v>Kalimantan Timur</v>
      </c>
    </row>
    <row r="418" spans="1:16" x14ac:dyDescent="0.3">
      <c r="A418">
        <v>103594</v>
      </c>
      <c r="B418" t="s">
        <v>803</v>
      </c>
      <c r="C418">
        <v>6</v>
      </c>
      <c r="D418" t="s">
        <v>325</v>
      </c>
      <c r="E418" t="s">
        <v>326</v>
      </c>
      <c r="F418" t="str">
        <f t="shared" si="12"/>
        <v>Gas</v>
      </c>
      <c r="G418">
        <v>2004</v>
      </c>
      <c r="H418" t="s">
        <v>5</v>
      </c>
      <c r="I418" t="s">
        <v>6</v>
      </c>
      <c r="J418" t="s">
        <v>804</v>
      </c>
      <c r="K418" t="s">
        <v>8</v>
      </c>
      <c r="L418" t="s">
        <v>9</v>
      </c>
      <c r="M418">
        <v>4326</v>
      </c>
      <c r="N418">
        <v>117.596</v>
      </c>
      <c r="O418">
        <v>3.3039999999999998</v>
      </c>
      <c r="P418" t="str">
        <f t="shared" si="13"/>
        <v>Kalimantan Utara</v>
      </c>
    </row>
    <row r="419" spans="1:16" x14ac:dyDescent="0.3">
      <c r="A419">
        <v>103595</v>
      </c>
      <c r="B419" t="s">
        <v>805</v>
      </c>
      <c r="C419">
        <v>6</v>
      </c>
      <c r="D419" t="s">
        <v>325</v>
      </c>
      <c r="E419" t="s">
        <v>326</v>
      </c>
      <c r="F419" t="str">
        <f t="shared" si="12"/>
        <v>Gas</v>
      </c>
      <c r="G419">
        <v>2004</v>
      </c>
      <c r="H419" t="s">
        <v>5</v>
      </c>
      <c r="I419" t="s">
        <v>6</v>
      </c>
      <c r="J419" t="s">
        <v>804</v>
      </c>
      <c r="K419" t="s">
        <v>8</v>
      </c>
      <c r="L419" t="s">
        <v>9</v>
      </c>
      <c r="M419">
        <v>4326</v>
      </c>
      <c r="N419">
        <v>117.596</v>
      </c>
      <c r="O419">
        <v>3.3039999999999998</v>
      </c>
      <c r="P419" t="str">
        <f t="shared" si="13"/>
        <v>Kalimantan Utara</v>
      </c>
    </row>
    <row r="420" spans="1:16" x14ac:dyDescent="0.3">
      <c r="A420">
        <v>103605</v>
      </c>
      <c r="B420" t="s">
        <v>806</v>
      </c>
      <c r="C420">
        <v>2</v>
      </c>
      <c r="D420" t="s">
        <v>325</v>
      </c>
      <c r="E420" t="s">
        <v>326</v>
      </c>
      <c r="F420" t="str">
        <f t="shared" si="12"/>
        <v>Gas</v>
      </c>
      <c r="G420">
        <v>2013</v>
      </c>
      <c r="H420" t="s">
        <v>54</v>
      </c>
      <c r="I420" t="s">
        <v>6</v>
      </c>
      <c r="J420" t="s">
        <v>807</v>
      </c>
      <c r="K420" t="s">
        <v>8</v>
      </c>
      <c r="L420" t="s">
        <v>20</v>
      </c>
      <c r="M420">
        <v>4326</v>
      </c>
      <c r="N420">
        <v>117.845</v>
      </c>
      <c r="O420">
        <v>3.4750000000000001</v>
      </c>
      <c r="P420" t="str">
        <f t="shared" si="13"/>
        <v>Kalimantan Utara</v>
      </c>
    </row>
    <row r="421" spans="1:16" x14ac:dyDescent="0.3">
      <c r="A421">
        <v>103606</v>
      </c>
      <c r="B421" t="s">
        <v>808</v>
      </c>
      <c r="C421">
        <v>0.6</v>
      </c>
      <c r="D421" t="s">
        <v>325</v>
      </c>
      <c r="E421" t="s">
        <v>326</v>
      </c>
      <c r="F421" t="str">
        <f t="shared" si="12"/>
        <v>Gas</v>
      </c>
      <c r="G421">
        <v>2015</v>
      </c>
      <c r="H421" t="s">
        <v>54</v>
      </c>
      <c r="I421" t="s">
        <v>6</v>
      </c>
      <c r="J421" t="s">
        <v>809</v>
      </c>
      <c r="K421" t="s">
        <v>8</v>
      </c>
      <c r="L421" t="s">
        <v>20</v>
      </c>
      <c r="M421">
        <v>4326</v>
      </c>
      <c r="N421">
        <v>117.535</v>
      </c>
      <c r="O421">
        <v>3.7639999999999998</v>
      </c>
      <c r="P421" t="str">
        <f t="shared" si="13"/>
        <v>Kalimantan Utara</v>
      </c>
    </row>
    <row r="422" spans="1:16" x14ac:dyDescent="0.3">
      <c r="A422">
        <v>103628</v>
      </c>
      <c r="B422" t="s">
        <v>810</v>
      </c>
      <c r="C422">
        <v>6</v>
      </c>
      <c r="D422" t="s">
        <v>325</v>
      </c>
      <c r="E422" t="s">
        <v>326</v>
      </c>
      <c r="F422" t="str">
        <f t="shared" si="12"/>
        <v>Gas</v>
      </c>
      <c r="G422">
        <v>2008</v>
      </c>
      <c r="H422" t="s">
        <v>54</v>
      </c>
      <c r="I422" t="s">
        <v>6</v>
      </c>
      <c r="J422" t="s">
        <v>811</v>
      </c>
      <c r="K422" t="s">
        <v>8</v>
      </c>
      <c r="L422" t="s">
        <v>20</v>
      </c>
      <c r="M422">
        <v>4326</v>
      </c>
      <c r="N422">
        <v>117.64</v>
      </c>
      <c r="O422">
        <v>4.133</v>
      </c>
      <c r="P422" t="str">
        <f t="shared" si="13"/>
        <v>Kalimantan Utara</v>
      </c>
    </row>
    <row r="423" spans="1:16" x14ac:dyDescent="0.3">
      <c r="A423">
        <v>103634</v>
      </c>
      <c r="B423" t="s">
        <v>812</v>
      </c>
      <c r="C423">
        <v>1.7</v>
      </c>
      <c r="D423" t="s">
        <v>325</v>
      </c>
      <c r="E423" t="s">
        <v>326</v>
      </c>
      <c r="F423" t="str">
        <f t="shared" si="12"/>
        <v>Gas</v>
      </c>
      <c r="G423">
        <v>2017</v>
      </c>
      <c r="H423" t="s">
        <v>54</v>
      </c>
      <c r="I423" t="s">
        <v>6</v>
      </c>
      <c r="J423" t="s">
        <v>327</v>
      </c>
      <c r="K423" t="s">
        <v>8</v>
      </c>
      <c r="L423" t="s">
        <v>9</v>
      </c>
      <c r="M423">
        <v>4326</v>
      </c>
      <c r="N423">
        <v>117.596</v>
      </c>
      <c r="O423">
        <v>3.3039999999999998</v>
      </c>
      <c r="P423" t="str">
        <f t="shared" si="13"/>
        <v>Kalimantan Utara</v>
      </c>
    </row>
    <row r="424" spans="1:16" x14ac:dyDescent="0.3">
      <c r="A424">
        <v>103637</v>
      </c>
      <c r="B424" t="s">
        <v>341</v>
      </c>
      <c r="C424">
        <v>1</v>
      </c>
      <c r="D424" t="s">
        <v>330</v>
      </c>
      <c r="E424" t="s">
        <v>326</v>
      </c>
      <c r="F424" t="str">
        <f t="shared" si="12"/>
        <v>Gas</v>
      </c>
      <c r="G424">
        <v>2017</v>
      </c>
      <c r="H424" t="s">
        <v>54</v>
      </c>
      <c r="I424" t="s">
        <v>6</v>
      </c>
      <c r="J424" t="s">
        <v>327</v>
      </c>
      <c r="K424" t="s">
        <v>8</v>
      </c>
      <c r="L424" t="s">
        <v>9</v>
      </c>
      <c r="M424">
        <v>4326</v>
      </c>
      <c r="N424">
        <v>117.596</v>
      </c>
      <c r="O424">
        <v>3.3039999999999998</v>
      </c>
      <c r="P424" t="str">
        <f t="shared" si="13"/>
        <v>Kalimantan Utara</v>
      </c>
    </row>
    <row r="425" spans="1:16" x14ac:dyDescent="0.3">
      <c r="A425">
        <v>103638</v>
      </c>
      <c r="B425" t="s">
        <v>813</v>
      </c>
      <c r="C425">
        <v>1.6</v>
      </c>
      <c r="D425" t="s">
        <v>325</v>
      </c>
      <c r="E425" t="s">
        <v>326</v>
      </c>
      <c r="F425" t="str">
        <f t="shared" si="12"/>
        <v>Gas</v>
      </c>
      <c r="G425">
        <v>2017</v>
      </c>
      <c r="H425" t="s">
        <v>54</v>
      </c>
      <c r="I425" t="s">
        <v>6</v>
      </c>
      <c r="J425" t="s">
        <v>814</v>
      </c>
      <c r="K425" t="s">
        <v>8</v>
      </c>
      <c r="L425" t="s">
        <v>20</v>
      </c>
      <c r="M425">
        <v>4326</v>
      </c>
      <c r="N425">
        <v>117.654</v>
      </c>
      <c r="O425">
        <v>3.343</v>
      </c>
      <c r="P425" t="str">
        <f t="shared" si="13"/>
        <v>Kalimantan Utara</v>
      </c>
    </row>
    <row r="426" spans="1:16" x14ac:dyDescent="0.3">
      <c r="A426">
        <v>103639</v>
      </c>
      <c r="B426" t="s">
        <v>815</v>
      </c>
      <c r="C426">
        <v>1.7</v>
      </c>
      <c r="D426" t="s">
        <v>325</v>
      </c>
      <c r="E426" t="s">
        <v>326</v>
      </c>
      <c r="F426" t="str">
        <f t="shared" si="12"/>
        <v>Gas</v>
      </c>
      <c r="G426">
        <v>2017</v>
      </c>
      <c r="H426" t="s">
        <v>54</v>
      </c>
      <c r="I426" t="s">
        <v>6</v>
      </c>
      <c r="J426" t="s">
        <v>814</v>
      </c>
      <c r="K426" t="s">
        <v>8</v>
      </c>
      <c r="L426" t="s">
        <v>20</v>
      </c>
      <c r="M426">
        <v>4326</v>
      </c>
      <c r="N426">
        <v>117.654</v>
      </c>
      <c r="O426">
        <v>3.343</v>
      </c>
      <c r="P426" t="str">
        <f t="shared" si="13"/>
        <v>Kalimantan Utara</v>
      </c>
    </row>
    <row r="427" spans="1:16" x14ac:dyDescent="0.3">
      <c r="A427">
        <v>103640</v>
      </c>
      <c r="B427" t="s">
        <v>816</v>
      </c>
      <c r="C427">
        <v>4.5</v>
      </c>
      <c r="D427" t="s">
        <v>325</v>
      </c>
      <c r="E427" t="s">
        <v>326</v>
      </c>
      <c r="F427" t="str">
        <f t="shared" si="12"/>
        <v>Gas</v>
      </c>
      <c r="G427">
        <v>2017</v>
      </c>
      <c r="H427" t="s">
        <v>54</v>
      </c>
      <c r="I427" t="s">
        <v>6</v>
      </c>
      <c r="J427" t="s">
        <v>814</v>
      </c>
      <c r="K427" t="s">
        <v>8</v>
      </c>
      <c r="L427" t="s">
        <v>20</v>
      </c>
      <c r="M427">
        <v>4326</v>
      </c>
      <c r="N427">
        <v>117.654</v>
      </c>
      <c r="O427">
        <v>3.343</v>
      </c>
      <c r="P427" t="str">
        <f t="shared" si="13"/>
        <v>Kalimantan Utara</v>
      </c>
    </row>
    <row r="428" spans="1:16" x14ac:dyDescent="0.3">
      <c r="A428">
        <v>103641</v>
      </c>
      <c r="B428" t="s">
        <v>817</v>
      </c>
      <c r="C428">
        <v>3</v>
      </c>
      <c r="D428" t="s">
        <v>325</v>
      </c>
      <c r="E428" t="s">
        <v>326</v>
      </c>
      <c r="F428" t="str">
        <f t="shared" si="12"/>
        <v>Gas</v>
      </c>
      <c r="G428">
        <v>2017</v>
      </c>
      <c r="H428" t="s">
        <v>54</v>
      </c>
      <c r="I428" t="s">
        <v>6</v>
      </c>
      <c r="J428" t="s">
        <v>814</v>
      </c>
      <c r="K428" t="s">
        <v>8</v>
      </c>
      <c r="L428" t="s">
        <v>20</v>
      </c>
      <c r="M428">
        <v>4326</v>
      </c>
      <c r="N428">
        <v>117.654</v>
      </c>
      <c r="O428">
        <v>3.343</v>
      </c>
      <c r="P428" t="str">
        <f t="shared" si="13"/>
        <v>Kalimantan Utara</v>
      </c>
    </row>
    <row r="429" spans="1:16" x14ac:dyDescent="0.3">
      <c r="A429">
        <v>103642</v>
      </c>
      <c r="B429" t="s">
        <v>818</v>
      </c>
      <c r="C429">
        <v>2.5</v>
      </c>
      <c r="D429" t="s">
        <v>325</v>
      </c>
      <c r="E429" t="s">
        <v>326</v>
      </c>
      <c r="F429" t="str">
        <f t="shared" si="12"/>
        <v>Gas</v>
      </c>
      <c r="G429">
        <v>2017</v>
      </c>
      <c r="H429" t="s">
        <v>54</v>
      </c>
      <c r="I429" t="s">
        <v>6</v>
      </c>
      <c r="J429" t="s">
        <v>814</v>
      </c>
      <c r="K429" t="s">
        <v>8</v>
      </c>
      <c r="L429" t="s">
        <v>20</v>
      </c>
      <c r="M429">
        <v>4326</v>
      </c>
      <c r="N429">
        <v>117.654</v>
      </c>
      <c r="O429">
        <v>3.343</v>
      </c>
      <c r="P429" t="str">
        <f t="shared" si="13"/>
        <v>Kalimantan Utara</v>
      </c>
    </row>
    <row r="430" spans="1:16" x14ac:dyDescent="0.3">
      <c r="A430">
        <v>103645</v>
      </c>
      <c r="B430" t="s">
        <v>416</v>
      </c>
      <c r="C430">
        <v>7</v>
      </c>
      <c r="D430" t="s">
        <v>375</v>
      </c>
      <c r="E430" t="s">
        <v>376</v>
      </c>
      <c r="F430" t="str">
        <f t="shared" si="12"/>
        <v>Coal</v>
      </c>
      <c r="G430">
        <v>2017</v>
      </c>
      <c r="H430" t="s">
        <v>401</v>
      </c>
      <c r="I430" t="s">
        <v>6</v>
      </c>
      <c r="J430" t="s">
        <v>417</v>
      </c>
      <c r="K430" t="s">
        <v>8</v>
      </c>
      <c r="L430" t="s">
        <v>23</v>
      </c>
      <c r="M430">
        <v>4326</v>
      </c>
      <c r="N430">
        <v>117.61199999999999</v>
      </c>
      <c r="O430">
        <v>3.2919999999999998</v>
      </c>
      <c r="P430" t="str">
        <f t="shared" si="13"/>
        <v>Kalimantan Utara</v>
      </c>
    </row>
    <row r="431" spans="1:16" x14ac:dyDescent="0.3">
      <c r="A431">
        <v>105996</v>
      </c>
      <c r="B431" t="s">
        <v>418</v>
      </c>
      <c r="C431">
        <v>55</v>
      </c>
      <c r="D431" t="s">
        <v>375</v>
      </c>
      <c r="E431" t="s">
        <v>376</v>
      </c>
      <c r="F431" t="str">
        <f t="shared" si="12"/>
        <v>Coal</v>
      </c>
      <c r="G431">
        <v>2000</v>
      </c>
      <c r="H431" t="s">
        <v>163</v>
      </c>
      <c r="I431" t="s">
        <v>6</v>
      </c>
      <c r="J431" t="s">
        <v>419</v>
      </c>
      <c r="K431" t="s">
        <v>8</v>
      </c>
      <c r="L431" t="s">
        <v>23</v>
      </c>
      <c r="M431">
        <v>4326</v>
      </c>
      <c r="N431">
        <v>116.108</v>
      </c>
      <c r="O431">
        <v>-3.2730000000000001</v>
      </c>
      <c r="P431" t="str">
        <f t="shared" si="13"/>
        <v>Kalimantan Selatan</v>
      </c>
    </row>
    <row r="432" spans="1:16" x14ac:dyDescent="0.3">
      <c r="A432">
        <v>106025</v>
      </c>
      <c r="B432" t="s">
        <v>424</v>
      </c>
      <c r="C432">
        <v>60</v>
      </c>
      <c r="D432" t="s">
        <v>375</v>
      </c>
      <c r="E432" t="s">
        <v>376</v>
      </c>
      <c r="F432" t="str">
        <f t="shared" si="12"/>
        <v>Coal</v>
      </c>
      <c r="G432">
        <v>2013</v>
      </c>
      <c r="H432" t="s">
        <v>401</v>
      </c>
      <c r="I432" t="s">
        <v>6</v>
      </c>
      <c r="J432" t="s">
        <v>425</v>
      </c>
      <c r="K432" t="s">
        <v>8</v>
      </c>
      <c r="L432" t="s">
        <v>23</v>
      </c>
      <c r="M432">
        <v>4326</v>
      </c>
      <c r="N432">
        <v>115.44499999999999</v>
      </c>
      <c r="O432">
        <v>-2.1579999999999999</v>
      </c>
      <c r="P432" t="str">
        <f t="shared" si="13"/>
        <v>Kalimantan Selatan</v>
      </c>
    </row>
    <row r="433" spans="1:16" x14ac:dyDescent="0.3">
      <c r="A433">
        <v>106027</v>
      </c>
      <c r="B433" t="s">
        <v>324</v>
      </c>
      <c r="C433">
        <v>15.6999999999999</v>
      </c>
      <c r="D433" t="s">
        <v>325</v>
      </c>
      <c r="E433" t="s">
        <v>326</v>
      </c>
      <c r="F433" t="str">
        <f t="shared" si="12"/>
        <v>Gas</v>
      </c>
      <c r="G433">
        <v>2004</v>
      </c>
      <c r="H433" t="s">
        <v>5</v>
      </c>
      <c r="I433" t="s">
        <v>6</v>
      </c>
      <c r="J433" t="s">
        <v>327</v>
      </c>
      <c r="K433" t="s">
        <v>8</v>
      </c>
      <c r="L433" t="s">
        <v>9</v>
      </c>
      <c r="M433">
        <v>4326</v>
      </c>
      <c r="N433">
        <v>117.596</v>
      </c>
      <c r="O433">
        <v>3.3029999999999999</v>
      </c>
      <c r="P433" t="str">
        <f t="shared" si="13"/>
        <v>Kalimantan Utara</v>
      </c>
    </row>
    <row r="434" spans="1:16" x14ac:dyDescent="0.3">
      <c r="A434">
        <v>106028</v>
      </c>
      <c r="B434" t="s">
        <v>819</v>
      </c>
      <c r="C434">
        <v>30</v>
      </c>
      <c r="D434" t="s">
        <v>325</v>
      </c>
      <c r="E434" t="s">
        <v>326</v>
      </c>
      <c r="F434" t="str">
        <f t="shared" si="12"/>
        <v>Gas</v>
      </c>
      <c r="G434">
        <v>2004</v>
      </c>
      <c r="H434" t="s">
        <v>5</v>
      </c>
      <c r="I434" t="s">
        <v>6</v>
      </c>
      <c r="J434" t="s">
        <v>327</v>
      </c>
      <c r="K434" t="s">
        <v>8</v>
      </c>
      <c r="L434" t="s">
        <v>9</v>
      </c>
      <c r="M434">
        <v>4326</v>
      </c>
      <c r="N434">
        <v>117.596</v>
      </c>
      <c r="O434">
        <v>3.3029999999999999</v>
      </c>
      <c r="P434" t="str">
        <f t="shared" si="13"/>
        <v>Kalimantan Utara</v>
      </c>
    </row>
    <row r="435" spans="1:16" x14ac:dyDescent="0.3">
      <c r="A435">
        <v>106029</v>
      </c>
      <c r="B435" t="s">
        <v>328</v>
      </c>
      <c r="C435">
        <v>23.6</v>
      </c>
      <c r="D435" t="s">
        <v>325</v>
      </c>
      <c r="E435" t="s">
        <v>326</v>
      </c>
      <c r="F435" t="str">
        <f t="shared" si="12"/>
        <v>Gas</v>
      </c>
      <c r="G435">
        <v>2011</v>
      </c>
      <c r="H435" t="s">
        <v>5</v>
      </c>
      <c r="I435" t="s">
        <v>6</v>
      </c>
      <c r="J435" t="s">
        <v>327</v>
      </c>
      <c r="K435" t="s">
        <v>8</v>
      </c>
      <c r="L435" t="s">
        <v>9</v>
      </c>
      <c r="M435">
        <v>4326</v>
      </c>
      <c r="N435">
        <v>117.596</v>
      </c>
      <c r="O435">
        <v>3.3039999999999998</v>
      </c>
      <c r="P435" t="str">
        <f t="shared" si="13"/>
        <v>Kalimantan Utara</v>
      </c>
    </row>
    <row r="436" spans="1:16" x14ac:dyDescent="0.3">
      <c r="A436">
        <v>106030</v>
      </c>
      <c r="B436" t="s">
        <v>427</v>
      </c>
      <c r="C436">
        <v>7.5</v>
      </c>
      <c r="D436" t="s">
        <v>375</v>
      </c>
      <c r="E436" t="s">
        <v>376</v>
      </c>
      <c r="F436" t="str">
        <f t="shared" si="12"/>
        <v>Coal</v>
      </c>
      <c r="G436">
        <v>2016</v>
      </c>
      <c r="H436" t="s">
        <v>401</v>
      </c>
      <c r="I436" t="s">
        <v>6</v>
      </c>
      <c r="J436" t="s">
        <v>428</v>
      </c>
      <c r="K436" t="s">
        <v>8</v>
      </c>
      <c r="L436" t="s">
        <v>23</v>
      </c>
      <c r="M436">
        <v>4326</v>
      </c>
      <c r="N436">
        <v>117.521</v>
      </c>
      <c r="O436">
        <v>2.794</v>
      </c>
      <c r="P436" t="str">
        <f t="shared" si="13"/>
        <v>Kalimantan Utara</v>
      </c>
    </row>
    <row r="437" spans="1:16" x14ac:dyDescent="0.3">
      <c r="A437">
        <v>106031</v>
      </c>
      <c r="B437" t="s">
        <v>429</v>
      </c>
      <c r="C437">
        <v>45</v>
      </c>
      <c r="D437" t="s">
        <v>375</v>
      </c>
      <c r="E437" t="s">
        <v>376</v>
      </c>
      <c r="F437" t="str">
        <f t="shared" si="12"/>
        <v>Coal</v>
      </c>
      <c r="G437">
        <v>2016</v>
      </c>
      <c r="H437" t="s">
        <v>401</v>
      </c>
      <c r="I437" t="s">
        <v>6</v>
      </c>
      <c r="J437" t="s">
        <v>430</v>
      </c>
      <c r="K437" t="s">
        <v>8</v>
      </c>
      <c r="L437" t="s">
        <v>23</v>
      </c>
      <c r="M437">
        <v>4326</v>
      </c>
      <c r="N437">
        <v>114.562</v>
      </c>
      <c r="O437">
        <v>-3.3359999999999999</v>
      </c>
      <c r="P437" t="str">
        <f t="shared" si="13"/>
        <v>Kalimantan Selatan</v>
      </c>
    </row>
    <row r="438" spans="1:16" x14ac:dyDescent="0.3">
      <c r="A438">
        <v>106032</v>
      </c>
      <c r="B438" t="s">
        <v>422</v>
      </c>
      <c r="C438">
        <v>34</v>
      </c>
      <c r="D438" t="s">
        <v>375</v>
      </c>
      <c r="E438" t="s">
        <v>376</v>
      </c>
      <c r="F438" t="str">
        <f t="shared" si="12"/>
        <v>Coal</v>
      </c>
      <c r="G438">
        <v>2016</v>
      </c>
      <c r="H438" t="s">
        <v>401</v>
      </c>
      <c r="I438" t="s">
        <v>6</v>
      </c>
      <c r="J438" t="s">
        <v>423</v>
      </c>
      <c r="K438" t="s">
        <v>8</v>
      </c>
      <c r="L438" t="s">
        <v>23</v>
      </c>
      <c r="M438">
        <v>4326</v>
      </c>
      <c r="N438">
        <v>117.497</v>
      </c>
      <c r="O438">
        <v>0.17499999999999999</v>
      </c>
      <c r="P438" t="str">
        <f t="shared" si="13"/>
        <v>Kalimantan Timur</v>
      </c>
    </row>
    <row r="439" spans="1:16" x14ac:dyDescent="0.3">
      <c r="A439">
        <v>106033</v>
      </c>
      <c r="B439" t="s">
        <v>420</v>
      </c>
      <c r="C439">
        <v>15</v>
      </c>
      <c r="D439" t="s">
        <v>375</v>
      </c>
      <c r="E439" t="s">
        <v>376</v>
      </c>
      <c r="F439" t="str">
        <f t="shared" si="12"/>
        <v>Coal</v>
      </c>
      <c r="G439">
        <v>2016</v>
      </c>
      <c r="H439" t="s">
        <v>401</v>
      </c>
      <c r="I439" t="s">
        <v>6</v>
      </c>
      <c r="J439" t="s">
        <v>421</v>
      </c>
      <c r="K439" t="s">
        <v>8</v>
      </c>
      <c r="L439" t="s">
        <v>23</v>
      </c>
      <c r="M439">
        <v>4326</v>
      </c>
      <c r="N439">
        <v>116.837</v>
      </c>
      <c r="O439">
        <v>-0.32</v>
      </c>
      <c r="P439" t="str">
        <f t="shared" si="13"/>
        <v>Kalimantan Timur</v>
      </c>
    </row>
    <row r="440" spans="1:16" x14ac:dyDescent="0.3">
      <c r="A440">
        <v>107102</v>
      </c>
      <c r="B440" t="s">
        <v>461</v>
      </c>
      <c r="C440">
        <v>7.5</v>
      </c>
      <c r="D440" t="s">
        <v>375</v>
      </c>
      <c r="E440" t="s">
        <v>376</v>
      </c>
      <c r="F440" t="str">
        <f t="shared" si="12"/>
        <v>Coal</v>
      </c>
      <c r="G440">
        <v>2019</v>
      </c>
      <c r="H440" t="s">
        <v>47</v>
      </c>
      <c r="I440" t="s">
        <v>6</v>
      </c>
      <c r="J440" t="s">
        <v>462</v>
      </c>
      <c r="K440" t="s">
        <v>8</v>
      </c>
      <c r="L440" t="s">
        <v>23</v>
      </c>
      <c r="M440">
        <v>4326</v>
      </c>
      <c r="N440">
        <v>109.952</v>
      </c>
      <c r="O440">
        <v>-1.782</v>
      </c>
      <c r="P440" t="str">
        <f t="shared" si="13"/>
        <v>Kalimantan Barat</v>
      </c>
    </row>
    <row r="441" spans="1:16" x14ac:dyDescent="0.3">
      <c r="A441">
        <v>107103</v>
      </c>
      <c r="B441" t="s">
        <v>463</v>
      </c>
      <c r="C441">
        <v>7.5</v>
      </c>
      <c r="D441" t="s">
        <v>375</v>
      </c>
      <c r="E441" t="s">
        <v>376</v>
      </c>
      <c r="F441" t="str">
        <f t="shared" si="12"/>
        <v>Coal</v>
      </c>
      <c r="G441">
        <v>2019</v>
      </c>
      <c r="H441" t="s">
        <v>47</v>
      </c>
      <c r="I441" t="s">
        <v>6</v>
      </c>
      <c r="J441" t="s">
        <v>462</v>
      </c>
      <c r="K441" t="s">
        <v>8</v>
      </c>
      <c r="L441" t="s">
        <v>23</v>
      </c>
      <c r="M441">
        <v>4326</v>
      </c>
      <c r="N441">
        <v>109.952</v>
      </c>
      <c r="O441">
        <v>-1.782</v>
      </c>
      <c r="P441" t="str">
        <f t="shared" si="13"/>
        <v>Kalimantan Barat</v>
      </c>
    </row>
    <row r="442" spans="1:16" x14ac:dyDescent="0.3">
      <c r="A442">
        <v>107104</v>
      </c>
      <c r="B442" t="s">
        <v>435</v>
      </c>
      <c r="C442">
        <v>55</v>
      </c>
      <c r="D442" t="s">
        <v>375</v>
      </c>
      <c r="E442" t="s">
        <v>376</v>
      </c>
      <c r="F442" t="str">
        <f t="shared" si="12"/>
        <v>Coal</v>
      </c>
      <c r="G442">
        <v>2019</v>
      </c>
      <c r="H442" t="s">
        <v>5</v>
      </c>
      <c r="I442" t="s">
        <v>6</v>
      </c>
      <c r="J442" t="s">
        <v>387</v>
      </c>
      <c r="K442" t="s">
        <v>8</v>
      </c>
      <c r="L442" t="s">
        <v>23</v>
      </c>
      <c r="M442">
        <v>4326</v>
      </c>
      <c r="N442">
        <v>108.874</v>
      </c>
      <c r="O442">
        <v>0.83699999999999997</v>
      </c>
      <c r="P442" t="str">
        <f t="shared" si="13"/>
        <v>Kalimantan Barat</v>
      </c>
    </row>
    <row r="443" spans="1:16" x14ac:dyDescent="0.3">
      <c r="A443">
        <v>107114</v>
      </c>
      <c r="B443" t="s">
        <v>820</v>
      </c>
      <c r="C443">
        <v>8.9120000000000008</v>
      </c>
      <c r="D443" t="s">
        <v>325</v>
      </c>
      <c r="E443" t="s">
        <v>326</v>
      </c>
      <c r="F443" t="str">
        <f t="shared" si="12"/>
        <v>Gas</v>
      </c>
      <c r="G443">
        <v>2019</v>
      </c>
      <c r="H443" t="s">
        <v>47</v>
      </c>
      <c r="I443" t="s">
        <v>6</v>
      </c>
      <c r="J443" t="s">
        <v>821</v>
      </c>
      <c r="K443" t="s">
        <v>8</v>
      </c>
      <c r="L443" t="s">
        <v>822</v>
      </c>
      <c r="M443">
        <v>4326</v>
      </c>
      <c r="N443">
        <v>117.367</v>
      </c>
      <c r="O443">
        <v>2.8140000000000001</v>
      </c>
      <c r="P443" t="str">
        <f t="shared" si="13"/>
        <v>Kalimantan Utara</v>
      </c>
    </row>
    <row r="444" spans="1:16" x14ac:dyDescent="0.3">
      <c r="A444">
        <v>107122</v>
      </c>
      <c r="B444" t="s">
        <v>395</v>
      </c>
      <c r="C444">
        <v>100</v>
      </c>
      <c r="D444" t="s">
        <v>375</v>
      </c>
      <c r="E444" t="s">
        <v>376</v>
      </c>
      <c r="F444" t="str">
        <f t="shared" si="12"/>
        <v>Coal</v>
      </c>
      <c r="G444">
        <v>2019</v>
      </c>
      <c r="H444" t="s">
        <v>47</v>
      </c>
      <c r="I444" t="s">
        <v>6</v>
      </c>
      <c r="J444" t="s">
        <v>396</v>
      </c>
      <c r="K444" t="s">
        <v>8</v>
      </c>
      <c r="L444" t="s">
        <v>23</v>
      </c>
      <c r="M444">
        <v>4326</v>
      </c>
      <c r="N444">
        <v>117.492</v>
      </c>
      <c r="O444">
        <v>5.3999999999999999E-2</v>
      </c>
      <c r="P444" t="str">
        <f t="shared" si="13"/>
        <v>Kalimantan Timur</v>
      </c>
    </row>
    <row r="445" spans="1:16" x14ac:dyDescent="0.3">
      <c r="A445">
        <v>107316</v>
      </c>
      <c r="B445" t="s">
        <v>457</v>
      </c>
      <c r="C445">
        <v>9.1300000000000008</v>
      </c>
      <c r="D445" t="s">
        <v>375</v>
      </c>
      <c r="E445" t="s">
        <v>376</v>
      </c>
      <c r="F445" t="str">
        <f t="shared" si="12"/>
        <v>Coal</v>
      </c>
      <c r="G445">
        <v>2020</v>
      </c>
      <c r="H445" t="s">
        <v>5</v>
      </c>
      <c r="I445" t="s">
        <v>6</v>
      </c>
      <c r="J445" t="s">
        <v>456</v>
      </c>
      <c r="K445" t="s">
        <v>8</v>
      </c>
      <c r="L445" t="s">
        <v>23</v>
      </c>
      <c r="M445">
        <v>4326</v>
      </c>
      <c r="N445">
        <v>117.393</v>
      </c>
      <c r="O445">
        <v>2.1560000000000001</v>
      </c>
      <c r="P445" t="str">
        <f t="shared" si="13"/>
        <v>Kalimantan Timur</v>
      </c>
    </row>
    <row r="446" spans="1:16" x14ac:dyDescent="0.3">
      <c r="A446">
        <v>107317</v>
      </c>
      <c r="B446" t="s">
        <v>397</v>
      </c>
      <c r="C446">
        <v>125</v>
      </c>
      <c r="D446" t="s">
        <v>375</v>
      </c>
      <c r="E446" t="s">
        <v>376</v>
      </c>
      <c r="F446" t="str">
        <f t="shared" si="12"/>
        <v>Coal</v>
      </c>
      <c r="G446">
        <v>2020</v>
      </c>
      <c r="H446" t="s">
        <v>47</v>
      </c>
      <c r="I446" t="s">
        <v>6</v>
      </c>
      <c r="J446" t="s">
        <v>396</v>
      </c>
      <c r="K446" t="s">
        <v>8</v>
      </c>
      <c r="L446" t="s">
        <v>23</v>
      </c>
      <c r="M446">
        <v>4326</v>
      </c>
      <c r="N446">
        <v>117.492</v>
      </c>
      <c r="O446">
        <v>5.5E-2</v>
      </c>
      <c r="P446" t="str">
        <f t="shared" si="13"/>
        <v>Kalimantan Timur</v>
      </c>
    </row>
    <row r="447" spans="1:16" x14ac:dyDescent="0.3">
      <c r="A447">
        <v>107318</v>
      </c>
      <c r="B447" t="s">
        <v>823</v>
      </c>
      <c r="C447">
        <v>8.9120000000000008</v>
      </c>
      <c r="D447" t="s">
        <v>325</v>
      </c>
      <c r="E447" t="s">
        <v>326</v>
      </c>
      <c r="F447" t="str">
        <f t="shared" si="12"/>
        <v>Gas</v>
      </c>
      <c r="G447">
        <v>2020</v>
      </c>
      <c r="H447" t="s">
        <v>5</v>
      </c>
      <c r="I447" t="s">
        <v>6</v>
      </c>
      <c r="J447" t="s">
        <v>824</v>
      </c>
      <c r="K447" t="s">
        <v>8</v>
      </c>
      <c r="L447" t="s">
        <v>822</v>
      </c>
      <c r="M447">
        <v>4326</v>
      </c>
      <c r="N447">
        <v>117.367</v>
      </c>
      <c r="O447">
        <v>2.8140000000000001</v>
      </c>
      <c r="P447" t="str">
        <f t="shared" si="13"/>
        <v>Kalimantan Utara</v>
      </c>
    </row>
    <row r="448" spans="1:16" x14ac:dyDescent="0.3">
      <c r="A448">
        <v>107319</v>
      </c>
      <c r="B448" t="s">
        <v>398</v>
      </c>
      <c r="C448">
        <v>115</v>
      </c>
      <c r="D448" t="s">
        <v>375</v>
      </c>
      <c r="E448" t="s">
        <v>376</v>
      </c>
      <c r="F448" t="str">
        <f t="shared" si="12"/>
        <v>Coal</v>
      </c>
      <c r="G448">
        <v>2020</v>
      </c>
      <c r="H448" t="s">
        <v>47</v>
      </c>
      <c r="I448" t="s">
        <v>6</v>
      </c>
      <c r="J448" t="s">
        <v>383</v>
      </c>
      <c r="K448" t="s">
        <v>8</v>
      </c>
      <c r="L448" t="s">
        <v>23</v>
      </c>
      <c r="M448">
        <v>4326</v>
      </c>
      <c r="N448">
        <v>117.066</v>
      </c>
      <c r="O448">
        <v>-0.36399999999999999</v>
      </c>
      <c r="P448" t="str">
        <f t="shared" si="13"/>
        <v>Kalimantan Timur</v>
      </c>
    </row>
    <row r="449" spans="1:16" x14ac:dyDescent="0.3">
      <c r="A449">
        <v>107320</v>
      </c>
      <c r="B449" t="s">
        <v>399</v>
      </c>
      <c r="C449">
        <v>115</v>
      </c>
      <c r="D449" t="s">
        <v>375</v>
      </c>
      <c r="E449" t="s">
        <v>376</v>
      </c>
      <c r="F449" t="str">
        <f t="shared" si="12"/>
        <v>Coal</v>
      </c>
      <c r="G449">
        <v>2020</v>
      </c>
      <c r="H449" t="s">
        <v>47</v>
      </c>
      <c r="I449" t="s">
        <v>6</v>
      </c>
      <c r="J449" t="s">
        <v>383</v>
      </c>
      <c r="K449" t="s">
        <v>8</v>
      </c>
      <c r="L449" t="s">
        <v>23</v>
      </c>
      <c r="M449">
        <v>4326</v>
      </c>
      <c r="N449">
        <v>117.066</v>
      </c>
      <c r="O449">
        <v>-0.36399999999999999</v>
      </c>
      <c r="P449" t="str">
        <f t="shared" si="13"/>
        <v>Kalimantan Timur</v>
      </c>
    </row>
    <row r="450" spans="1:16" x14ac:dyDescent="0.3">
      <c r="A450">
        <v>107321</v>
      </c>
      <c r="B450" t="s">
        <v>455</v>
      </c>
      <c r="C450">
        <v>9.5</v>
      </c>
      <c r="D450" t="s">
        <v>375</v>
      </c>
      <c r="E450" t="s">
        <v>376</v>
      </c>
      <c r="F450" t="str">
        <f t="shared" si="12"/>
        <v>Coal</v>
      </c>
      <c r="G450">
        <v>2020</v>
      </c>
      <c r="H450" t="s">
        <v>5</v>
      </c>
      <c r="I450" t="s">
        <v>6</v>
      </c>
      <c r="J450" t="s">
        <v>456</v>
      </c>
      <c r="K450" t="s">
        <v>8</v>
      </c>
      <c r="L450" t="s">
        <v>23</v>
      </c>
      <c r="M450">
        <v>4326</v>
      </c>
      <c r="N450">
        <v>117.393</v>
      </c>
      <c r="O450">
        <v>2.1560000000000001</v>
      </c>
      <c r="P450" t="str">
        <f t="shared" si="13"/>
        <v>Kalimantan Timur</v>
      </c>
    </row>
    <row r="451" spans="1:16" x14ac:dyDescent="0.3">
      <c r="A451">
        <v>107322</v>
      </c>
      <c r="B451" t="s">
        <v>21</v>
      </c>
      <c r="C451">
        <v>2.4</v>
      </c>
      <c r="D451" t="s">
        <v>14</v>
      </c>
      <c r="E451" t="s">
        <v>15</v>
      </c>
      <c r="F451" t="str">
        <f t="shared" ref="F451:F464" si="14">IF(ISNUMBER(SEARCH("Batubara",E451)),"Coal",IF(ISNUMBER(SEARCH("HSD",E451)),"Oil",IF(ISNUMBER(SEARCH("MFO",E451)),"Oil",IF(ISNUMBER(SEARCH("Air",E451)),"Run_of_River",IF(ISNUMBER(SEARCH("Surya",E451)),"Solar",IF(ISNUMBER(SEARCH("Biogas",E451)),"Biogas",IF(ISNUMBER(SEARCH("Gas",E451)),"Gas","Biomass")))))))</f>
        <v>Biogas</v>
      </c>
      <c r="G451">
        <v>2020</v>
      </c>
      <c r="H451" t="s">
        <v>5</v>
      </c>
      <c r="I451" t="s">
        <v>6</v>
      </c>
      <c r="J451" t="s">
        <v>22</v>
      </c>
      <c r="K451" t="s">
        <v>8</v>
      </c>
      <c r="L451" t="s">
        <v>23</v>
      </c>
      <c r="M451">
        <v>4326</v>
      </c>
      <c r="N451">
        <v>115.773</v>
      </c>
      <c r="O451">
        <v>-3.3410000000000002</v>
      </c>
      <c r="P451" t="str">
        <f t="shared" ref="P451:P464" si="15">IF(ISNUMBER(SEARCH("Kalimantan Selatan", J451)),"Kalimantan Selatan",IF(ISNUMBER(SEARCH("Kalimantan Utara", J451)),"Kalimantan Utara",IF(ISNUMBER(SEARCH("Kalimantan Timur",J451)),"Kalimantan Timur",IF(ISNUMBER(SEARCH("Kalimantan Tengah",J451)),"Kalimantan Tengah",IF(ISNUMBER(SEARCH("Kalimantan Barat",J451)),"Kalimantan Barat", "N/A")))))</f>
        <v>Kalimantan Selatan</v>
      </c>
    </row>
    <row r="452" spans="1:16" x14ac:dyDescent="0.3">
      <c r="A452">
        <v>107323</v>
      </c>
      <c r="B452" t="s">
        <v>392</v>
      </c>
      <c r="C452">
        <v>115.03400000000001</v>
      </c>
      <c r="D452" t="s">
        <v>375</v>
      </c>
      <c r="E452" t="s">
        <v>376</v>
      </c>
      <c r="F452" t="str">
        <f t="shared" si="14"/>
        <v>Coal</v>
      </c>
      <c r="G452">
        <v>2020</v>
      </c>
      <c r="H452" t="s">
        <v>47</v>
      </c>
      <c r="I452" t="s">
        <v>6</v>
      </c>
      <c r="J452" t="s">
        <v>393</v>
      </c>
      <c r="K452" t="s">
        <v>8</v>
      </c>
      <c r="L452" t="s">
        <v>23</v>
      </c>
      <c r="M452">
        <v>4326</v>
      </c>
      <c r="N452">
        <v>113.56699999999999</v>
      </c>
      <c r="O452">
        <v>-1.3740000000000001</v>
      </c>
      <c r="P452" t="str">
        <f t="shared" si="15"/>
        <v>Kalimantan Tengah</v>
      </c>
    </row>
    <row r="453" spans="1:16" x14ac:dyDescent="0.3">
      <c r="A453">
        <v>107324</v>
      </c>
      <c r="B453" t="s">
        <v>394</v>
      </c>
      <c r="C453">
        <v>115.03400000000001</v>
      </c>
      <c r="D453" t="s">
        <v>375</v>
      </c>
      <c r="E453" t="s">
        <v>376</v>
      </c>
      <c r="F453" t="str">
        <f t="shared" si="14"/>
        <v>Coal</v>
      </c>
      <c r="G453">
        <v>2020</v>
      </c>
      <c r="H453" t="s">
        <v>47</v>
      </c>
      <c r="I453" t="s">
        <v>6</v>
      </c>
      <c r="J453" t="s">
        <v>393</v>
      </c>
      <c r="K453" t="s">
        <v>8</v>
      </c>
      <c r="L453" t="s">
        <v>23</v>
      </c>
      <c r="M453">
        <v>4326</v>
      </c>
      <c r="N453">
        <v>113.56699999999999</v>
      </c>
      <c r="O453">
        <v>-1.3740000000000001</v>
      </c>
      <c r="P453" t="str">
        <f t="shared" si="15"/>
        <v>Kalimantan Tengah</v>
      </c>
    </row>
    <row r="454" spans="1:16" x14ac:dyDescent="0.3">
      <c r="A454">
        <v>107325</v>
      </c>
      <c r="B454" t="s">
        <v>825</v>
      </c>
      <c r="C454">
        <v>1.33</v>
      </c>
      <c r="D454" t="s">
        <v>52</v>
      </c>
      <c r="E454" t="s">
        <v>53</v>
      </c>
      <c r="F454" t="str">
        <f t="shared" si="14"/>
        <v>Oil</v>
      </c>
      <c r="G454">
        <v>2020</v>
      </c>
      <c r="H454" t="s">
        <v>5</v>
      </c>
      <c r="I454" t="s">
        <v>6</v>
      </c>
      <c r="J454" t="s">
        <v>793</v>
      </c>
      <c r="K454" t="s">
        <v>8</v>
      </c>
      <c r="L454" t="s">
        <v>23</v>
      </c>
      <c r="M454">
        <v>4326</v>
      </c>
      <c r="N454">
        <v>112.545</v>
      </c>
      <c r="O454">
        <v>-3.39</v>
      </c>
      <c r="P454" t="str">
        <f t="shared" si="15"/>
        <v>Kalimantan Tengah</v>
      </c>
    </row>
    <row r="455" spans="1:16" x14ac:dyDescent="0.3">
      <c r="A455">
        <v>107326</v>
      </c>
      <c r="B455" t="s">
        <v>386</v>
      </c>
      <c r="C455">
        <v>125</v>
      </c>
      <c r="D455" t="s">
        <v>375</v>
      </c>
      <c r="E455" t="s">
        <v>376</v>
      </c>
      <c r="F455" t="str">
        <f t="shared" si="14"/>
        <v>Coal</v>
      </c>
      <c r="G455">
        <v>2020</v>
      </c>
      <c r="H455" t="s">
        <v>47</v>
      </c>
      <c r="I455" t="s">
        <v>6</v>
      </c>
      <c r="J455" t="s">
        <v>387</v>
      </c>
      <c r="K455" t="s">
        <v>8</v>
      </c>
      <c r="L455" t="s">
        <v>23</v>
      </c>
      <c r="M455">
        <v>4326</v>
      </c>
      <c r="N455">
        <v>108.846</v>
      </c>
      <c r="O455">
        <v>0.81499999999999995</v>
      </c>
      <c r="P455" t="str">
        <f t="shared" si="15"/>
        <v>Kalimantan Barat</v>
      </c>
    </row>
    <row r="456" spans="1:16" x14ac:dyDescent="0.3">
      <c r="A456">
        <v>107328</v>
      </c>
      <c r="B456" t="s">
        <v>344</v>
      </c>
      <c r="C456">
        <v>29.55</v>
      </c>
      <c r="D456" t="s">
        <v>345</v>
      </c>
      <c r="E456" t="s">
        <v>326</v>
      </c>
      <c r="F456" t="str">
        <f t="shared" si="14"/>
        <v>Gas</v>
      </c>
      <c r="G456">
        <v>2020</v>
      </c>
      <c r="H456" t="s">
        <v>47</v>
      </c>
      <c r="I456" t="s">
        <v>6</v>
      </c>
      <c r="J456" t="s">
        <v>337</v>
      </c>
      <c r="K456" t="s">
        <v>8</v>
      </c>
      <c r="L456" t="s">
        <v>23</v>
      </c>
      <c r="M456">
        <v>4326</v>
      </c>
      <c r="N456">
        <v>117.136</v>
      </c>
      <c r="O456">
        <v>-0.98699999999999999</v>
      </c>
      <c r="P456" t="str">
        <f t="shared" si="15"/>
        <v>Kalimantan Timur</v>
      </c>
    </row>
    <row r="457" spans="1:16" x14ac:dyDescent="0.3">
      <c r="A457">
        <v>107366</v>
      </c>
      <c r="B457" t="s">
        <v>826</v>
      </c>
      <c r="C457">
        <v>1</v>
      </c>
      <c r="D457" t="s">
        <v>52</v>
      </c>
      <c r="E457" t="s">
        <v>53</v>
      </c>
      <c r="F457" t="str">
        <f t="shared" si="14"/>
        <v>Oil</v>
      </c>
      <c r="G457">
        <v>2021</v>
      </c>
      <c r="H457" t="s">
        <v>5</v>
      </c>
      <c r="I457" t="s">
        <v>6</v>
      </c>
      <c r="J457" t="s">
        <v>793</v>
      </c>
      <c r="K457" t="s">
        <v>8</v>
      </c>
      <c r="L457" t="s">
        <v>23</v>
      </c>
      <c r="M457">
        <v>4326</v>
      </c>
      <c r="N457">
        <v>112.545</v>
      </c>
      <c r="O457">
        <v>-3.39</v>
      </c>
      <c r="P457" t="str">
        <f t="shared" si="15"/>
        <v>Kalimantan Tengah</v>
      </c>
    </row>
    <row r="458" spans="1:16" x14ac:dyDescent="0.3">
      <c r="A458">
        <v>107396</v>
      </c>
      <c r="B458" t="s">
        <v>388</v>
      </c>
      <c r="C458">
        <v>125</v>
      </c>
      <c r="D458" t="s">
        <v>375</v>
      </c>
      <c r="E458" t="s">
        <v>376</v>
      </c>
      <c r="F458" t="str">
        <f t="shared" si="14"/>
        <v>Coal</v>
      </c>
      <c r="G458">
        <v>2021</v>
      </c>
      <c r="H458" t="s">
        <v>47</v>
      </c>
      <c r="I458" t="s">
        <v>6</v>
      </c>
      <c r="J458" t="s">
        <v>387</v>
      </c>
      <c r="K458" t="s">
        <v>8</v>
      </c>
      <c r="L458" t="s">
        <v>23</v>
      </c>
      <c r="M458">
        <v>4326</v>
      </c>
      <c r="N458">
        <v>108.846</v>
      </c>
      <c r="O458">
        <v>0.81599999999999995</v>
      </c>
      <c r="P458" t="str">
        <f t="shared" si="15"/>
        <v>Kalimantan Barat</v>
      </c>
    </row>
    <row r="459" spans="1:16" x14ac:dyDescent="0.3">
      <c r="A459">
        <v>107397</v>
      </c>
      <c r="B459" t="s">
        <v>827</v>
      </c>
      <c r="C459">
        <v>2.66</v>
      </c>
      <c r="D459" t="s">
        <v>52</v>
      </c>
      <c r="E459" t="s">
        <v>53</v>
      </c>
      <c r="F459" t="str">
        <f t="shared" si="14"/>
        <v>Oil</v>
      </c>
      <c r="G459">
        <v>2021</v>
      </c>
      <c r="H459" t="s">
        <v>5</v>
      </c>
      <c r="I459" t="s">
        <v>6</v>
      </c>
      <c r="J459" t="s">
        <v>199</v>
      </c>
      <c r="K459" t="s">
        <v>8</v>
      </c>
      <c r="L459" t="s">
        <v>23</v>
      </c>
      <c r="M459">
        <v>4326</v>
      </c>
      <c r="N459">
        <v>113.872</v>
      </c>
      <c r="O459">
        <v>-1.117</v>
      </c>
      <c r="P459" t="str">
        <f t="shared" si="15"/>
        <v>Kalimantan Tengah</v>
      </c>
    </row>
    <row r="460" spans="1:16" x14ac:dyDescent="0.3">
      <c r="A460">
        <v>107411</v>
      </c>
      <c r="B460" t="s">
        <v>828</v>
      </c>
      <c r="C460">
        <v>1.33</v>
      </c>
      <c r="D460" t="s">
        <v>52</v>
      </c>
      <c r="E460" t="s">
        <v>53</v>
      </c>
      <c r="F460" t="str">
        <f t="shared" si="14"/>
        <v>Oil</v>
      </c>
      <c r="G460">
        <v>2021</v>
      </c>
      <c r="H460" t="s">
        <v>5</v>
      </c>
      <c r="I460" t="s">
        <v>6</v>
      </c>
      <c r="J460" t="s">
        <v>199</v>
      </c>
      <c r="K460" t="s">
        <v>8</v>
      </c>
      <c r="L460" t="s">
        <v>23</v>
      </c>
      <c r="M460">
        <v>4326</v>
      </c>
      <c r="N460">
        <v>113.872</v>
      </c>
      <c r="O460">
        <v>-1.117</v>
      </c>
      <c r="P460" t="str">
        <f t="shared" si="15"/>
        <v>Kalimantan Tengah</v>
      </c>
    </row>
    <row r="461" spans="1:16" x14ac:dyDescent="0.3">
      <c r="A461">
        <v>107440</v>
      </c>
      <c r="B461" t="s">
        <v>829</v>
      </c>
      <c r="C461">
        <v>0.38</v>
      </c>
      <c r="D461" t="s">
        <v>52</v>
      </c>
      <c r="E461" t="s">
        <v>53</v>
      </c>
      <c r="F461" t="str">
        <f t="shared" si="14"/>
        <v>Oil</v>
      </c>
      <c r="G461">
        <v>2021</v>
      </c>
      <c r="H461" t="s">
        <v>5</v>
      </c>
      <c r="I461" t="s">
        <v>6</v>
      </c>
      <c r="J461" t="s">
        <v>830</v>
      </c>
      <c r="K461" t="s">
        <v>8</v>
      </c>
      <c r="L461" t="s">
        <v>23</v>
      </c>
      <c r="M461">
        <v>4326</v>
      </c>
      <c r="N461">
        <v>115.62</v>
      </c>
      <c r="O461">
        <v>-1.133</v>
      </c>
      <c r="P461" t="str">
        <f t="shared" si="15"/>
        <v>Kalimantan Tengah</v>
      </c>
    </row>
    <row r="462" spans="1:16" x14ac:dyDescent="0.3">
      <c r="A462">
        <v>107441</v>
      </c>
      <c r="B462" t="s">
        <v>294</v>
      </c>
      <c r="C462">
        <v>2.66</v>
      </c>
      <c r="D462" t="s">
        <v>52</v>
      </c>
      <c r="E462" t="s">
        <v>53</v>
      </c>
      <c r="F462" t="str">
        <f t="shared" si="14"/>
        <v>Oil</v>
      </c>
      <c r="G462">
        <v>2021</v>
      </c>
      <c r="H462" t="s">
        <v>5</v>
      </c>
      <c r="I462" t="s">
        <v>6</v>
      </c>
      <c r="J462" t="s">
        <v>295</v>
      </c>
      <c r="K462" t="s">
        <v>8</v>
      </c>
      <c r="L462" t="s">
        <v>23</v>
      </c>
      <c r="M462">
        <v>4326</v>
      </c>
      <c r="N462">
        <v>111.503</v>
      </c>
      <c r="O462">
        <v>-2.2090000000000001</v>
      </c>
      <c r="P462" t="str">
        <f t="shared" si="15"/>
        <v>Kalimantan Tengah</v>
      </c>
    </row>
    <row r="463" spans="1:16" x14ac:dyDescent="0.3">
      <c r="A463">
        <v>107442</v>
      </c>
      <c r="B463" t="s">
        <v>296</v>
      </c>
      <c r="C463">
        <v>1.33</v>
      </c>
      <c r="D463" t="s">
        <v>52</v>
      </c>
      <c r="E463" t="s">
        <v>53</v>
      </c>
      <c r="F463" t="str">
        <f t="shared" si="14"/>
        <v>Oil</v>
      </c>
      <c r="G463">
        <v>2021</v>
      </c>
      <c r="H463" t="s">
        <v>5</v>
      </c>
      <c r="I463" t="s">
        <v>6</v>
      </c>
      <c r="J463" t="s">
        <v>295</v>
      </c>
      <c r="K463" t="s">
        <v>8</v>
      </c>
      <c r="L463" t="s">
        <v>23</v>
      </c>
      <c r="M463">
        <v>4326</v>
      </c>
      <c r="N463">
        <v>111.502</v>
      </c>
      <c r="O463">
        <v>-2.2090000000000001</v>
      </c>
      <c r="P463" t="str">
        <f t="shared" si="15"/>
        <v>Kalimantan Tengah</v>
      </c>
    </row>
    <row r="464" spans="1:16" x14ac:dyDescent="0.3">
      <c r="A464">
        <v>107443</v>
      </c>
      <c r="B464" t="s">
        <v>159</v>
      </c>
      <c r="C464">
        <v>2.66</v>
      </c>
      <c r="D464" t="s">
        <v>52</v>
      </c>
      <c r="E464" t="s">
        <v>53</v>
      </c>
      <c r="F464" t="str">
        <f t="shared" si="14"/>
        <v>Oil</v>
      </c>
      <c r="G464">
        <v>2021</v>
      </c>
      <c r="H464" t="s">
        <v>5</v>
      </c>
      <c r="I464" t="s">
        <v>6</v>
      </c>
      <c r="K464" t="s">
        <v>8</v>
      </c>
      <c r="L464" t="s">
        <v>23</v>
      </c>
      <c r="M464">
        <v>4326</v>
      </c>
      <c r="N464">
        <v>111.211</v>
      </c>
      <c r="O464">
        <v>-2.6850000000000001</v>
      </c>
      <c r="P464" t="str">
        <f t="shared" si="15"/>
        <v>N/A</v>
      </c>
    </row>
  </sheetData>
  <sortState xmlns:xlrd2="http://schemas.microsoft.com/office/spreadsheetml/2017/richdata2" ref="A2:P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base_generators_kalimantan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Hilman Dwi Putra</cp:lastModifiedBy>
  <dcterms:created xsi:type="dcterms:W3CDTF">2022-02-22T21:11:01Z</dcterms:created>
  <dcterms:modified xsi:type="dcterms:W3CDTF">2022-03-02T12:04:46Z</dcterms:modified>
</cp:coreProperties>
</file>