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CAR\2018\12. Desember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2" i="1"/>
  <c r="V4" i="1"/>
  <c r="AC4" i="1" s="1"/>
  <c r="V6" i="1"/>
  <c r="AC6" i="1" s="1"/>
  <c r="V8" i="1"/>
  <c r="AC8" i="1" s="1"/>
  <c r="V10" i="1"/>
  <c r="AC10" i="1" s="1"/>
  <c r="V12" i="1"/>
  <c r="AC12" i="1" s="1"/>
  <c r="V14" i="1"/>
  <c r="AC14" i="1" s="1"/>
  <c r="V16" i="1"/>
  <c r="AC16" i="1" s="1"/>
  <c r="V18" i="1"/>
  <c r="AC18" i="1" s="1"/>
  <c r="V20" i="1"/>
  <c r="AC20" i="1" s="1"/>
  <c r="V22" i="1"/>
  <c r="AC22" i="1" s="1"/>
  <c r="V24" i="1"/>
  <c r="AC24" i="1" s="1"/>
  <c r="V26" i="1"/>
  <c r="AC26" i="1" s="1"/>
  <c r="V28" i="1"/>
  <c r="AC28" i="1" s="1"/>
  <c r="V30" i="1"/>
  <c r="AC30" i="1" s="1"/>
  <c r="V32" i="1"/>
  <c r="AC32" i="1" s="1"/>
  <c r="V34" i="1"/>
  <c r="AC34" i="1" s="1"/>
  <c r="V36" i="1"/>
  <c r="AC36" i="1" s="1"/>
  <c r="V38" i="1"/>
  <c r="AC38" i="1" s="1"/>
  <c r="V40" i="1"/>
  <c r="AC40" i="1" s="1"/>
  <c r="V42" i="1"/>
  <c r="AC42" i="1" s="1"/>
  <c r="V44" i="1"/>
  <c r="AC44" i="1" s="1"/>
  <c r="V46" i="1"/>
  <c r="AC46" i="1" s="1"/>
  <c r="V48" i="1"/>
  <c r="AC48" i="1" s="1"/>
  <c r="V50" i="1"/>
  <c r="AC50" i="1" s="1"/>
  <c r="V52" i="1"/>
  <c r="AC52" i="1" s="1"/>
  <c r="V54" i="1"/>
  <c r="AC54" i="1" s="1"/>
  <c r="V56" i="1"/>
  <c r="AC56" i="1" s="1"/>
  <c r="V58" i="1"/>
  <c r="AC58" i="1" s="1"/>
  <c r="V60" i="1"/>
  <c r="AC60" i="1" s="1"/>
  <c r="V62" i="1"/>
  <c r="AC62" i="1" s="1"/>
  <c r="V64" i="1"/>
  <c r="AC64" i="1" s="1"/>
  <c r="V66" i="1"/>
  <c r="AC66" i="1" s="1"/>
  <c r="V68" i="1"/>
  <c r="AC68" i="1" s="1"/>
  <c r="V70" i="1"/>
  <c r="AC70" i="1" s="1"/>
  <c r="V72" i="1"/>
  <c r="AC72" i="1" s="1"/>
  <c r="V74" i="1"/>
  <c r="AC74" i="1" s="1"/>
  <c r="V76" i="1"/>
  <c r="AC76" i="1" s="1"/>
  <c r="V78" i="1"/>
  <c r="AC78" i="1" s="1"/>
  <c r="V80" i="1"/>
  <c r="AC80" i="1" s="1"/>
  <c r="V82" i="1"/>
  <c r="AC82" i="1" s="1"/>
  <c r="V84" i="1"/>
  <c r="AC84" i="1" s="1"/>
  <c r="V86" i="1"/>
  <c r="AC86" i="1" s="1"/>
  <c r="V88" i="1"/>
  <c r="AC88" i="1" s="1"/>
  <c r="V90" i="1"/>
  <c r="AC90" i="1" s="1"/>
  <c r="V92" i="1"/>
  <c r="AC92" i="1" s="1"/>
  <c r="V94" i="1"/>
  <c r="AC94" i="1" s="1"/>
  <c r="V96" i="1"/>
  <c r="AC96" i="1" s="1"/>
  <c r="V98" i="1"/>
  <c r="AC98" i="1" s="1"/>
  <c r="V100" i="1"/>
  <c r="AC100" i="1" s="1"/>
  <c r="V102" i="1"/>
  <c r="AC102" i="1" s="1"/>
  <c r="V104" i="1"/>
  <c r="AC104" i="1" s="1"/>
  <c r="V106" i="1"/>
  <c r="AC106" i="1" s="1"/>
  <c r="V108" i="1"/>
  <c r="AC108" i="1" s="1"/>
  <c r="V110" i="1"/>
  <c r="AC110" i="1" s="1"/>
  <c r="V112" i="1"/>
  <c r="AC11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2" i="1"/>
  <c r="N3" i="1"/>
  <c r="V3" i="1" s="1"/>
  <c r="AC3" i="1" s="1"/>
  <c r="N4" i="1"/>
  <c r="N5" i="1"/>
  <c r="V5" i="1" s="1"/>
  <c r="AC5" i="1" s="1"/>
  <c r="N6" i="1"/>
  <c r="N7" i="1"/>
  <c r="V7" i="1" s="1"/>
  <c r="AC7" i="1" s="1"/>
  <c r="N8" i="1"/>
  <c r="N9" i="1"/>
  <c r="V9" i="1" s="1"/>
  <c r="AC9" i="1" s="1"/>
  <c r="N10" i="1"/>
  <c r="N11" i="1"/>
  <c r="V11" i="1" s="1"/>
  <c r="AC11" i="1" s="1"/>
  <c r="N12" i="1"/>
  <c r="N13" i="1"/>
  <c r="V13" i="1" s="1"/>
  <c r="AC13" i="1" s="1"/>
  <c r="N14" i="1"/>
  <c r="N15" i="1"/>
  <c r="V15" i="1" s="1"/>
  <c r="AC15" i="1" s="1"/>
  <c r="N16" i="1"/>
  <c r="N17" i="1"/>
  <c r="V17" i="1" s="1"/>
  <c r="AC17" i="1" s="1"/>
  <c r="N18" i="1"/>
  <c r="N19" i="1"/>
  <c r="V19" i="1" s="1"/>
  <c r="AC19" i="1" s="1"/>
  <c r="N20" i="1"/>
  <c r="N21" i="1"/>
  <c r="V21" i="1" s="1"/>
  <c r="AC21" i="1" s="1"/>
  <c r="N22" i="1"/>
  <c r="N23" i="1"/>
  <c r="V23" i="1" s="1"/>
  <c r="AC23" i="1" s="1"/>
  <c r="N24" i="1"/>
  <c r="N25" i="1"/>
  <c r="V25" i="1" s="1"/>
  <c r="AC25" i="1" s="1"/>
  <c r="N26" i="1"/>
  <c r="N27" i="1"/>
  <c r="V27" i="1" s="1"/>
  <c r="AC27" i="1" s="1"/>
  <c r="N28" i="1"/>
  <c r="N29" i="1"/>
  <c r="V29" i="1" s="1"/>
  <c r="AC29" i="1" s="1"/>
  <c r="N30" i="1"/>
  <c r="N31" i="1"/>
  <c r="V31" i="1" s="1"/>
  <c r="AC31" i="1" s="1"/>
  <c r="N32" i="1"/>
  <c r="N33" i="1"/>
  <c r="V33" i="1" s="1"/>
  <c r="AC33" i="1" s="1"/>
  <c r="N34" i="1"/>
  <c r="N35" i="1"/>
  <c r="V35" i="1" s="1"/>
  <c r="AC35" i="1" s="1"/>
  <c r="N36" i="1"/>
  <c r="N37" i="1"/>
  <c r="V37" i="1" s="1"/>
  <c r="AC37" i="1" s="1"/>
  <c r="N38" i="1"/>
  <c r="N39" i="1"/>
  <c r="V39" i="1" s="1"/>
  <c r="AC39" i="1" s="1"/>
  <c r="N40" i="1"/>
  <c r="N41" i="1"/>
  <c r="V41" i="1" s="1"/>
  <c r="AC41" i="1" s="1"/>
  <c r="N42" i="1"/>
  <c r="N43" i="1"/>
  <c r="V43" i="1" s="1"/>
  <c r="AC43" i="1" s="1"/>
  <c r="N44" i="1"/>
  <c r="N45" i="1"/>
  <c r="V45" i="1" s="1"/>
  <c r="AC45" i="1" s="1"/>
  <c r="N46" i="1"/>
  <c r="N47" i="1"/>
  <c r="V47" i="1" s="1"/>
  <c r="AC47" i="1" s="1"/>
  <c r="N48" i="1"/>
  <c r="N49" i="1"/>
  <c r="V49" i="1" s="1"/>
  <c r="AC49" i="1" s="1"/>
  <c r="N50" i="1"/>
  <c r="N51" i="1"/>
  <c r="V51" i="1" s="1"/>
  <c r="AC51" i="1" s="1"/>
  <c r="N52" i="1"/>
  <c r="N53" i="1"/>
  <c r="V53" i="1" s="1"/>
  <c r="AC53" i="1" s="1"/>
  <c r="N54" i="1"/>
  <c r="N55" i="1"/>
  <c r="V55" i="1" s="1"/>
  <c r="AC55" i="1" s="1"/>
  <c r="N56" i="1"/>
  <c r="N57" i="1"/>
  <c r="V57" i="1" s="1"/>
  <c r="AC57" i="1" s="1"/>
  <c r="N58" i="1"/>
  <c r="N59" i="1"/>
  <c r="V59" i="1" s="1"/>
  <c r="AC59" i="1" s="1"/>
  <c r="N60" i="1"/>
  <c r="N61" i="1"/>
  <c r="V61" i="1" s="1"/>
  <c r="AC61" i="1" s="1"/>
  <c r="N62" i="1"/>
  <c r="N63" i="1"/>
  <c r="V63" i="1" s="1"/>
  <c r="AC63" i="1" s="1"/>
  <c r="N64" i="1"/>
  <c r="N65" i="1"/>
  <c r="V65" i="1" s="1"/>
  <c r="AC65" i="1" s="1"/>
  <c r="N66" i="1"/>
  <c r="N67" i="1"/>
  <c r="V67" i="1" s="1"/>
  <c r="AC67" i="1" s="1"/>
  <c r="N68" i="1"/>
  <c r="N69" i="1"/>
  <c r="V69" i="1" s="1"/>
  <c r="AC69" i="1" s="1"/>
  <c r="N70" i="1"/>
  <c r="N71" i="1"/>
  <c r="V71" i="1" s="1"/>
  <c r="AC71" i="1" s="1"/>
  <c r="N72" i="1"/>
  <c r="N73" i="1"/>
  <c r="V73" i="1" s="1"/>
  <c r="AC73" i="1" s="1"/>
  <c r="N74" i="1"/>
  <c r="N75" i="1"/>
  <c r="V75" i="1" s="1"/>
  <c r="AC75" i="1" s="1"/>
  <c r="N76" i="1"/>
  <c r="N77" i="1"/>
  <c r="V77" i="1" s="1"/>
  <c r="AC77" i="1" s="1"/>
  <c r="N78" i="1"/>
  <c r="N79" i="1"/>
  <c r="V79" i="1" s="1"/>
  <c r="AC79" i="1" s="1"/>
  <c r="N80" i="1"/>
  <c r="N81" i="1"/>
  <c r="V81" i="1" s="1"/>
  <c r="AC81" i="1" s="1"/>
  <c r="N82" i="1"/>
  <c r="N83" i="1"/>
  <c r="V83" i="1" s="1"/>
  <c r="AC83" i="1" s="1"/>
  <c r="N84" i="1"/>
  <c r="N85" i="1"/>
  <c r="V85" i="1" s="1"/>
  <c r="AC85" i="1" s="1"/>
  <c r="N86" i="1"/>
  <c r="N87" i="1"/>
  <c r="V87" i="1" s="1"/>
  <c r="AC87" i="1" s="1"/>
  <c r="N88" i="1"/>
  <c r="N89" i="1"/>
  <c r="V89" i="1" s="1"/>
  <c r="AC89" i="1" s="1"/>
  <c r="N90" i="1"/>
  <c r="N91" i="1"/>
  <c r="V91" i="1" s="1"/>
  <c r="AC91" i="1" s="1"/>
  <c r="N92" i="1"/>
  <c r="N93" i="1"/>
  <c r="V93" i="1" s="1"/>
  <c r="AC93" i="1" s="1"/>
  <c r="N94" i="1"/>
  <c r="N95" i="1"/>
  <c r="V95" i="1" s="1"/>
  <c r="AC95" i="1" s="1"/>
  <c r="N96" i="1"/>
  <c r="N97" i="1"/>
  <c r="V97" i="1" s="1"/>
  <c r="AC97" i="1" s="1"/>
  <c r="N98" i="1"/>
  <c r="N99" i="1"/>
  <c r="V99" i="1" s="1"/>
  <c r="AC99" i="1" s="1"/>
  <c r="N100" i="1"/>
  <c r="N101" i="1"/>
  <c r="V101" i="1" s="1"/>
  <c r="AC101" i="1" s="1"/>
  <c r="N102" i="1"/>
  <c r="N103" i="1"/>
  <c r="V103" i="1" s="1"/>
  <c r="AC103" i="1" s="1"/>
  <c r="N104" i="1"/>
  <c r="N105" i="1"/>
  <c r="V105" i="1" s="1"/>
  <c r="AC105" i="1" s="1"/>
  <c r="N106" i="1"/>
  <c r="N107" i="1"/>
  <c r="V107" i="1" s="1"/>
  <c r="AC107" i="1" s="1"/>
  <c r="N108" i="1"/>
  <c r="N109" i="1"/>
  <c r="V109" i="1" s="1"/>
  <c r="AC109" i="1" s="1"/>
  <c r="N110" i="1"/>
  <c r="N111" i="1"/>
  <c r="V111" i="1" s="1"/>
  <c r="AC111" i="1" s="1"/>
  <c r="N112" i="1"/>
  <c r="N113" i="1"/>
  <c r="V113" i="1" s="1"/>
  <c r="AC113" i="1" s="1"/>
  <c r="N2" i="1"/>
  <c r="V2" i="1" s="1"/>
  <c r="AC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2" i="1"/>
</calcChain>
</file>

<file path=xl/sharedStrings.xml><?xml version="1.0" encoding="utf-8"?>
<sst xmlns="http://schemas.openxmlformats.org/spreadsheetml/2006/main" count="141" uniqueCount="28">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</sst>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right"/>
    </xf>
    <xf numFmtId="41" fontId="0" fillId="0" borderId="0" xfId="0" applyNumberFormat="1"/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Additional%20CAR%20Ariobimo%20periode%20Desember%20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LIST THP"/>
      <sheetName val="LIST TRANSFER"/>
      <sheetName val="THP"/>
      <sheetName val="Laporan Bos"/>
      <sheetName val="potongan lain"/>
      <sheetName val="OToT"/>
      <sheetName val="Dedct"/>
      <sheetName val="Bonus"/>
      <sheetName val="BPJS KS"/>
      <sheetName val="BPJS TK"/>
      <sheetName val="Gaji"/>
      <sheetName val="ABSEN"/>
    </sheetNames>
    <sheetDataSet>
      <sheetData sheetId="0"/>
      <sheetData sheetId="1"/>
      <sheetData sheetId="2"/>
      <sheetData sheetId="3"/>
      <sheetData sheetId="4">
        <row r="11">
          <cell r="B11">
            <v>700092</v>
          </cell>
          <cell r="C11" t="str">
            <v>Feriyanto</v>
          </cell>
          <cell r="D11" t="str">
            <v>TSR</v>
          </cell>
          <cell r="F11" t="str">
            <v>Andhika Hafidz</v>
          </cell>
          <cell r="I11">
            <v>20</v>
          </cell>
          <cell r="J11">
            <v>3250000</v>
          </cell>
          <cell r="K11">
            <v>3095238.0952380951</v>
          </cell>
          <cell r="L11">
            <v>0</v>
          </cell>
          <cell r="N11">
            <v>0</v>
          </cell>
          <cell r="T11">
            <v>0</v>
          </cell>
          <cell r="U11">
            <v>0</v>
          </cell>
          <cell r="V11">
            <v>0</v>
          </cell>
          <cell r="X11">
            <v>0</v>
          </cell>
        </row>
        <row r="12">
          <cell r="B12">
            <v>700168</v>
          </cell>
          <cell r="C12" t="str">
            <v>Viriya Nata Malik</v>
          </cell>
          <cell r="D12" t="str">
            <v>TSR</v>
          </cell>
          <cell r="F12" t="str">
            <v>Andhika Hafidz</v>
          </cell>
          <cell r="I12">
            <v>21</v>
          </cell>
          <cell r="J12">
            <v>3750000</v>
          </cell>
          <cell r="K12">
            <v>3750000</v>
          </cell>
          <cell r="L12">
            <v>0</v>
          </cell>
          <cell r="N12">
            <v>0</v>
          </cell>
          <cell r="T12">
            <v>0</v>
          </cell>
          <cell r="U12">
            <v>0</v>
          </cell>
          <cell r="V12">
            <v>0</v>
          </cell>
          <cell r="X12">
            <v>0</v>
          </cell>
        </row>
        <row r="13">
          <cell r="B13">
            <v>700519</v>
          </cell>
          <cell r="C13" t="str">
            <v>Reni Setioningrum</v>
          </cell>
          <cell r="D13" t="str">
            <v>TSR</v>
          </cell>
          <cell r="F13" t="str">
            <v>Andhika Hafidz</v>
          </cell>
          <cell r="I13">
            <v>21</v>
          </cell>
          <cell r="J13">
            <v>3500000</v>
          </cell>
          <cell r="K13">
            <v>3500000</v>
          </cell>
          <cell r="L13">
            <v>0</v>
          </cell>
          <cell r="N13">
            <v>0</v>
          </cell>
          <cell r="T13">
            <v>0</v>
          </cell>
          <cell r="U13">
            <v>0</v>
          </cell>
          <cell r="V13">
            <v>0</v>
          </cell>
          <cell r="X13">
            <v>0</v>
          </cell>
        </row>
        <row r="14">
          <cell r="B14">
            <v>700752</v>
          </cell>
          <cell r="C14" t="str">
            <v>Refi R</v>
          </cell>
          <cell r="D14" t="str">
            <v>TSR</v>
          </cell>
          <cell r="F14" t="str">
            <v>Andhika Hafidz</v>
          </cell>
          <cell r="I14">
            <v>21</v>
          </cell>
          <cell r="J14">
            <v>3750000</v>
          </cell>
          <cell r="K14">
            <v>3750000</v>
          </cell>
          <cell r="L14">
            <v>0</v>
          </cell>
          <cell r="N14">
            <v>0</v>
          </cell>
          <cell r="T14">
            <v>0</v>
          </cell>
          <cell r="U14">
            <v>0</v>
          </cell>
          <cell r="V14">
            <v>0</v>
          </cell>
          <cell r="X14">
            <v>0</v>
          </cell>
        </row>
        <row r="15">
          <cell r="B15">
            <v>700788</v>
          </cell>
          <cell r="C15" t="str">
            <v>Ade sakinah</v>
          </cell>
          <cell r="D15" t="str">
            <v>TSR</v>
          </cell>
          <cell r="F15" t="str">
            <v>Andhika Hafidz</v>
          </cell>
          <cell r="I15">
            <v>21</v>
          </cell>
          <cell r="J15">
            <v>2800000</v>
          </cell>
          <cell r="K15">
            <v>2800000</v>
          </cell>
          <cell r="L15">
            <v>0</v>
          </cell>
          <cell r="N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</row>
        <row r="16">
          <cell r="B16">
            <v>700819</v>
          </cell>
          <cell r="C16" t="str">
            <v>Julis Suyantini</v>
          </cell>
          <cell r="D16" t="str">
            <v>TSR</v>
          </cell>
          <cell r="F16" t="str">
            <v>Andhika Hafidz</v>
          </cell>
          <cell r="I16">
            <v>21</v>
          </cell>
          <cell r="J16">
            <v>2800000</v>
          </cell>
          <cell r="K16">
            <v>2800000</v>
          </cell>
          <cell r="L16">
            <v>0</v>
          </cell>
          <cell r="N16">
            <v>0</v>
          </cell>
          <cell r="T16">
            <v>0</v>
          </cell>
          <cell r="U16">
            <v>0</v>
          </cell>
          <cell r="V16">
            <v>0</v>
          </cell>
          <cell r="X16">
            <v>0</v>
          </cell>
        </row>
        <row r="17">
          <cell r="B17">
            <v>700860</v>
          </cell>
          <cell r="C17" t="str">
            <v>Lyuvietha Mayrieke Muhti</v>
          </cell>
          <cell r="D17" t="str">
            <v>TSR</v>
          </cell>
          <cell r="F17" t="str">
            <v>Andhika Hafidz</v>
          </cell>
          <cell r="I17">
            <v>18</v>
          </cell>
          <cell r="J17">
            <v>2800000</v>
          </cell>
          <cell r="K17">
            <v>2400000</v>
          </cell>
          <cell r="L17">
            <v>0</v>
          </cell>
          <cell r="N17">
            <v>0</v>
          </cell>
          <cell r="T17">
            <v>0</v>
          </cell>
          <cell r="U17">
            <v>0</v>
          </cell>
          <cell r="V17">
            <v>0</v>
          </cell>
          <cell r="X17">
            <v>0</v>
          </cell>
        </row>
        <row r="18">
          <cell r="B18">
            <v>701081</v>
          </cell>
          <cell r="C18" t="str">
            <v>Purwaning Rahayu</v>
          </cell>
          <cell r="D18" t="str">
            <v>TSR</v>
          </cell>
          <cell r="F18" t="str">
            <v>Andhika Hafidz</v>
          </cell>
          <cell r="I18">
            <v>21</v>
          </cell>
          <cell r="J18">
            <v>2800000</v>
          </cell>
          <cell r="K18">
            <v>2800000</v>
          </cell>
          <cell r="L18">
            <v>0</v>
          </cell>
          <cell r="N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</row>
        <row r="19">
          <cell r="B19">
            <v>701236</v>
          </cell>
          <cell r="C19" t="str">
            <v>Syamsudin</v>
          </cell>
          <cell r="D19" t="str">
            <v>TSR</v>
          </cell>
          <cell r="F19" t="str">
            <v>Andhika Hafidz</v>
          </cell>
          <cell r="I19">
            <v>18</v>
          </cell>
          <cell r="J19">
            <v>2800000</v>
          </cell>
          <cell r="K19">
            <v>2400000</v>
          </cell>
          <cell r="L19">
            <v>0</v>
          </cell>
          <cell r="N19">
            <v>0</v>
          </cell>
          <cell r="T19">
            <v>0</v>
          </cell>
          <cell r="U19">
            <v>0</v>
          </cell>
          <cell r="V19">
            <v>0</v>
          </cell>
          <cell r="X19">
            <v>0</v>
          </cell>
        </row>
        <row r="20">
          <cell r="B20">
            <v>701249</v>
          </cell>
          <cell r="C20" t="str">
            <v xml:space="preserve">Ari Furnama </v>
          </cell>
          <cell r="D20" t="str">
            <v>TSR</v>
          </cell>
          <cell r="F20" t="str">
            <v>Andhika Hafidz</v>
          </cell>
          <cell r="I20">
            <v>21</v>
          </cell>
          <cell r="J20">
            <v>2800000</v>
          </cell>
          <cell r="K20">
            <v>2800000</v>
          </cell>
          <cell r="L20">
            <v>0</v>
          </cell>
          <cell r="N20">
            <v>0</v>
          </cell>
          <cell r="T20">
            <v>0</v>
          </cell>
          <cell r="U20">
            <v>0</v>
          </cell>
          <cell r="V20">
            <v>0</v>
          </cell>
          <cell r="X20">
            <v>0</v>
          </cell>
        </row>
        <row r="21">
          <cell r="B21">
            <v>700347</v>
          </cell>
          <cell r="C21" t="str">
            <v xml:space="preserve">Hermanto </v>
          </cell>
          <cell r="D21" t="str">
            <v>TSR</v>
          </cell>
          <cell r="F21" t="str">
            <v>Bowo</v>
          </cell>
          <cell r="I21">
            <v>21</v>
          </cell>
          <cell r="J21">
            <v>3500000</v>
          </cell>
          <cell r="K21">
            <v>3500000</v>
          </cell>
          <cell r="L21">
            <v>0</v>
          </cell>
          <cell r="N21">
            <v>0</v>
          </cell>
          <cell r="T21">
            <v>0</v>
          </cell>
          <cell r="U21">
            <v>0</v>
          </cell>
          <cell r="V21">
            <v>0</v>
          </cell>
          <cell r="X21">
            <v>0</v>
          </cell>
        </row>
        <row r="22">
          <cell r="B22">
            <v>700646</v>
          </cell>
          <cell r="C22" t="str">
            <v>Herlina</v>
          </cell>
          <cell r="D22" t="str">
            <v>TSR</v>
          </cell>
          <cell r="F22" t="str">
            <v>Bowo</v>
          </cell>
          <cell r="I22">
            <v>19</v>
          </cell>
          <cell r="J22">
            <v>3500000</v>
          </cell>
          <cell r="K22">
            <v>3166666.6666666665</v>
          </cell>
          <cell r="L22">
            <v>0</v>
          </cell>
          <cell r="N22">
            <v>0</v>
          </cell>
          <cell r="T22">
            <v>0</v>
          </cell>
          <cell r="U22">
            <v>0</v>
          </cell>
          <cell r="V22">
            <v>0</v>
          </cell>
          <cell r="X22">
            <v>0</v>
          </cell>
        </row>
        <row r="23">
          <cell r="B23">
            <v>700703</v>
          </cell>
          <cell r="C23" t="str">
            <v>Arif Santoso</v>
          </cell>
          <cell r="D23" t="str">
            <v>TSR</v>
          </cell>
          <cell r="F23" t="str">
            <v>Bowo</v>
          </cell>
          <cell r="I23">
            <v>21</v>
          </cell>
          <cell r="J23">
            <v>3750000</v>
          </cell>
          <cell r="K23">
            <v>3750000</v>
          </cell>
          <cell r="L23">
            <v>0</v>
          </cell>
          <cell r="N23">
            <v>0</v>
          </cell>
          <cell r="T23">
            <v>0</v>
          </cell>
          <cell r="U23">
            <v>0</v>
          </cell>
          <cell r="V23">
            <v>0</v>
          </cell>
          <cell r="X23">
            <v>0</v>
          </cell>
        </row>
        <row r="24">
          <cell r="B24">
            <v>701226</v>
          </cell>
          <cell r="C24" t="str">
            <v>Siti Indi Novia</v>
          </cell>
          <cell r="D24" t="str">
            <v>TSR</v>
          </cell>
          <cell r="F24" t="str">
            <v>Bowo</v>
          </cell>
          <cell r="I24">
            <v>17</v>
          </cell>
          <cell r="J24">
            <v>2800000</v>
          </cell>
          <cell r="K24">
            <v>2266666.666666667</v>
          </cell>
          <cell r="L24">
            <v>0</v>
          </cell>
          <cell r="N24">
            <v>0</v>
          </cell>
          <cell r="T24">
            <v>0</v>
          </cell>
          <cell r="U24">
            <v>0</v>
          </cell>
          <cell r="V24">
            <v>0</v>
          </cell>
          <cell r="X24">
            <v>0</v>
          </cell>
        </row>
        <row r="25">
          <cell r="B25">
            <v>701240</v>
          </cell>
          <cell r="C25" t="str">
            <v>Iswanto</v>
          </cell>
          <cell r="D25" t="str">
            <v>TSR</v>
          </cell>
          <cell r="F25" t="str">
            <v>Bowo</v>
          </cell>
          <cell r="I25">
            <v>21</v>
          </cell>
          <cell r="J25">
            <v>2800000</v>
          </cell>
          <cell r="K25">
            <v>2800000</v>
          </cell>
          <cell r="L25">
            <v>0</v>
          </cell>
          <cell r="N25">
            <v>0</v>
          </cell>
          <cell r="T25">
            <v>0</v>
          </cell>
          <cell r="U25">
            <v>0</v>
          </cell>
          <cell r="V25">
            <v>0</v>
          </cell>
          <cell r="X25">
            <v>0</v>
          </cell>
        </row>
        <row r="26">
          <cell r="B26">
            <v>701256</v>
          </cell>
          <cell r="C26" t="str">
            <v xml:space="preserve">Dedeh Herawati </v>
          </cell>
          <cell r="D26" t="str">
            <v>TSR</v>
          </cell>
          <cell r="F26" t="str">
            <v>Bowo</v>
          </cell>
          <cell r="I26">
            <v>21</v>
          </cell>
          <cell r="J26">
            <v>2800000</v>
          </cell>
          <cell r="K26">
            <v>2800000</v>
          </cell>
          <cell r="L26">
            <v>0</v>
          </cell>
          <cell r="N26">
            <v>0</v>
          </cell>
          <cell r="T26">
            <v>0</v>
          </cell>
          <cell r="U26">
            <v>0</v>
          </cell>
          <cell r="V26">
            <v>0</v>
          </cell>
          <cell r="X26">
            <v>0</v>
          </cell>
        </row>
        <row r="27">
          <cell r="B27">
            <v>701266</v>
          </cell>
          <cell r="C27" t="str">
            <v>Vitriandrini Lestari</v>
          </cell>
          <cell r="D27" t="str">
            <v>TSR</v>
          </cell>
          <cell r="F27" t="str">
            <v>Bowo</v>
          </cell>
          <cell r="I27">
            <v>21</v>
          </cell>
          <cell r="J27">
            <v>2800000</v>
          </cell>
          <cell r="K27">
            <v>2800000</v>
          </cell>
          <cell r="L27">
            <v>0</v>
          </cell>
          <cell r="N27">
            <v>0</v>
          </cell>
          <cell r="T27">
            <v>0</v>
          </cell>
          <cell r="U27">
            <v>0</v>
          </cell>
          <cell r="V27">
            <v>0</v>
          </cell>
          <cell r="X27">
            <v>0</v>
          </cell>
        </row>
        <row r="28">
          <cell r="B28">
            <v>701294</v>
          </cell>
          <cell r="C28" t="str">
            <v>M Naufal Fikri</v>
          </cell>
          <cell r="D28" t="str">
            <v>TSR</v>
          </cell>
          <cell r="F28" t="str">
            <v>Bowo</v>
          </cell>
          <cell r="I28">
            <v>17</v>
          </cell>
          <cell r="J28">
            <v>2800000</v>
          </cell>
          <cell r="K28">
            <v>2266666.666666667</v>
          </cell>
          <cell r="L28">
            <v>0</v>
          </cell>
          <cell r="N28">
            <v>0</v>
          </cell>
          <cell r="T28">
            <v>0</v>
          </cell>
          <cell r="U28">
            <v>0</v>
          </cell>
          <cell r="V28">
            <v>0</v>
          </cell>
          <cell r="X28">
            <v>0</v>
          </cell>
        </row>
        <row r="29">
          <cell r="B29">
            <v>701293</v>
          </cell>
          <cell r="C29" t="str">
            <v xml:space="preserve">Diana Agustin </v>
          </cell>
          <cell r="D29" t="str">
            <v>TSR</v>
          </cell>
          <cell r="F29" t="str">
            <v>Bowo</v>
          </cell>
          <cell r="I29">
            <v>17</v>
          </cell>
          <cell r="J29">
            <v>2800000</v>
          </cell>
          <cell r="K29">
            <v>2266666.666666667</v>
          </cell>
          <cell r="L29">
            <v>0</v>
          </cell>
          <cell r="N29">
            <v>0</v>
          </cell>
          <cell r="T29">
            <v>0</v>
          </cell>
          <cell r="U29">
            <v>0</v>
          </cell>
          <cell r="V29">
            <v>0</v>
          </cell>
          <cell r="X29">
            <v>0</v>
          </cell>
        </row>
        <row r="30">
          <cell r="B30">
            <v>701297</v>
          </cell>
          <cell r="C30" t="str">
            <v>Novita Marisi Rohayati</v>
          </cell>
          <cell r="D30" t="str">
            <v>TSR</v>
          </cell>
          <cell r="F30" t="str">
            <v>Bowo</v>
          </cell>
          <cell r="I30">
            <v>5</v>
          </cell>
          <cell r="J30">
            <v>2800000</v>
          </cell>
          <cell r="K30">
            <v>666666.66666666674</v>
          </cell>
          <cell r="L30">
            <v>0</v>
          </cell>
          <cell r="N30">
            <v>0</v>
          </cell>
          <cell r="T30">
            <v>0</v>
          </cell>
          <cell r="U30">
            <v>0</v>
          </cell>
          <cell r="V30">
            <v>0</v>
          </cell>
          <cell r="X30">
            <v>0</v>
          </cell>
        </row>
        <row r="31">
          <cell r="B31">
            <v>701298</v>
          </cell>
          <cell r="C31" t="str">
            <v xml:space="preserve">Tiara Handayani </v>
          </cell>
          <cell r="D31" t="str">
            <v>TSR</v>
          </cell>
          <cell r="F31" t="str">
            <v>Bowo</v>
          </cell>
          <cell r="I31">
            <v>5</v>
          </cell>
          <cell r="J31">
            <v>2800000</v>
          </cell>
          <cell r="K31">
            <v>666666.66666666674</v>
          </cell>
          <cell r="L31">
            <v>0</v>
          </cell>
          <cell r="N31">
            <v>0</v>
          </cell>
          <cell r="T31">
            <v>0</v>
          </cell>
          <cell r="U31">
            <v>0</v>
          </cell>
          <cell r="V31">
            <v>0</v>
          </cell>
          <cell r="X31">
            <v>0</v>
          </cell>
        </row>
        <row r="32">
          <cell r="B32">
            <v>700637</v>
          </cell>
          <cell r="C32" t="str">
            <v>Dinda Nisriina Muthia Sari</v>
          </cell>
          <cell r="D32" t="str">
            <v>TSR</v>
          </cell>
          <cell r="F32" t="str">
            <v>Handri Satria</v>
          </cell>
          <cell r="I32">
            <v>20</v>
          </cell>
          <cell r="J32">
            <v>3250000</v>
          </cell>
          <cell r="K32">
            <v>3095238.0952380951</v>
          </cell>
          <cell r="L32">
            <v>0</v>
          </cell>
          <cell r="N32">
            <v>0</v>
          </cell>
          <cell r="T32">
            <v>0</v>
          </cell>
          <cell r="U32">
            <v>0</v>
          </cell>
          <cell r="V32">
            <v>0</v>
          </cell>
          <cell r="X32">
            <v>0</v>
          </cell>
        </row>
        <row r="33">
          <cell r="B33">
            <v>700865</v>
          </cell>
          <cell r="C33" t="str">
            <v>Adelia Warsita Ramadhan</v>
          </cell>
          <cell r="D33" t="str">
            <v>TSR</v>
          </cell>
          <cell r="F33" t="str">
            <v>Handri Satria</v>
          </cell>
          <cell r="I33">
            <v>21</v>
          </cell>
          <cell r="J33">
            <v>2800000</v>
          </cell>
          <cell r="K33">
            <v>2800000</v>
          </cell>
          <cell r="L33">
            <v>0</v>
          </cell>
          <cell r="N33">
            <v>0</v>
          </cell>
          <cell r="T33">
            <v>0</v>
          </cell>
          <cell r="U33">
            <v>0</v>
          </cell>
          <cell r="V33">
            <v>0</v>
          </cell>
          <cell r="X33">
            <v>0</v>
          </cell>
        </row>
        <row r="34">
          <cell r="B34">
            <v>701153</v>
          </cell>
          <cell r="C34" t="str">
            <v>Aulia Nur Aninditha</v>
          </cell>
          <cell r="D34" t="str">
            <v>TSR</v>
          </cell>
          <cell r="F34" t="str">
            <v>Handri Satria</v>
          </cell>
          <cell r="I34">
            <v>21</v>
          </cell>
          <cell r="J34">
            <v>2800000</v>
          </cell>
          <cell r="K34">
            <v>2800000</v>
          </cell>
          <cell r="L34">
            <v>0</v>
          </cell>
          <cell r="N34">
            <v>0</v>
          </cell>
          <cell r="T34">
            <v>0</v>
          </cell>
          <cell r="U34">
            <v>0</v>
          </cell>
          <cell r="V34">
            <v>0</v>
          </cell>
          <cell r="X34">
            <v>0</v>
          </cell>
        </row>
        <row r="35">
          <cell r="B35">
            <v>701177</v>
          </cell>
          <cell r="C35" t="str">
            <v>Eva Yuliastanti</v>
          </cell>
          <cell r="D35" t="str">
            <v>TSR</v>
          </cell>
          <cell r="F35" t="str">
            <v>Handri Satria</v>
          </cell>
          <cell r="I35">
            <v>21</v>
          </cell>
          <cell r="J35">
            <v>2800000</v>
          </cell>
          <cell r="K35">
            <v>2800000</v>
          </cell>
          <cell r="L35">
            <v>0</v>
          </cell>
          <cell r="N35">
            <v>0</v>
          </cell>
          <cell r="T35">
            <v>0</v>
          </cell>
          <cell r="U35">
            <v>0</v>
          </cell>
          <cell r="V35">
            <v>0</v>
          </cell>
          <cell r="X35">
            <v>0</v>
          </cell>
        </row>
        <row r="36">
          <cell r="B36">
            <v>701210</v>
          </cell>
          <cell r="C36" t="str">
            <v>Pungky Januarizky</v>
          </cell>
          <cell r="D36" t="str">
            <v>TSR</v>
          </cell>
          <cell r="F36" t="str">
            <v>Handri Satria</v>
          </cell>
          <cell r="I36">
            <v>19</v>
          </cell>
          <cell r="J36">
            <v>3250000</v>
          </cell>
          <cell r="K36">
            <v>2940476.1904761903</v>
          </cell>
          <cell r="L36">
            <v>0</v>
          </cell>
          <cell r="N36">
            <v>0</v>
          </cell>
          <cell r="T36">
            <v>0</v>
          </cell>
          <cell r="U36">
            <v>0</v>
          </cell>
          <cell r="V36">
            <v>0</v>
          </cell>
          <cell r="X36">
            <v>0</v>
          </cell>
        </row>
        <row r="37">
          <cell r="B37">
            <v>701286</v>
          </cell>
          <cell r="C37" t="str">
            <v>Fransiska Viestri Putri</v>
          </cell>
          <cell r="D37" t="str">
            <v>TSR</v>
          </cell>
          <cell r="F37" t="str">
            <v>Handri Satria</v>
          </cell>
          <cell r="I37">
            <v>14</v>
          </cell>
          <cell r="J37">
            <v>2800000</v>
          </cell>
          <cell r="K37">
            <v>1866666.6666666667</v>
          </cell>
          <cell r="L37">
            <v>0</v>
          </cell>
          <cell r="N37">
            <v>0</v>
          </cell>
          <cell r="T37">
            <v>0</v>
          </cell>
          <cell r="U37">
            <v>0</v>
          </cell>
          <cell r="V37">
            <v>0</v>
          </cell>
          <cell r="X37">
            <v>0</v>
          </cell>
        </row>
        <row r="38">
          <cell r="B38">
            <v>701054</v>
          </cell>
          <cell r="C38" t="str">
            <v>Dewi Sri Rachmayanti</v>
          </cell>
          <cell r="D38" t="str">
            <v>TSR</v>
          </cell>
          <cell r="F38" t="str">
            <v>Handri Satria</v>
          </cell>
          <cell r="I38">
            <v>12</v>
          </cell>
          <cell r="J38">
            <v>3250000</v>
          </cell>
          <cell r="K38">
            <v>1857142.8571428573</v>
          </cell>
          <cell r="L38">
            <v>0</v>
          </cell>
          <cell r="N38">
            <v>0</v>
          </cell>
          <cell r="T38">
            <v>0</v>
          </cell>
          <cell r="U38">
            <v>0</v>
          </cell>
          <cell r="V38">
            <v>0</v>
          </cell>
          <cell r="X38">
            <v>0</v>
          </cell>
        </row>
        <row r="39">
          <cell r="B39">
            <v>700527</v>
          </cell>
          <cell r="C39" t="str">
            <v>Herda Octaviana</v>
          </cell>
          <cell r="D39" t="str">
            <v>TSR</v>
          </cell>
          <cell r="F39" t="str">
            <v>Mira Maryana</v>
          </cell>
          <cell r="I39">
            <v>20</v>
          </cell>
          <cell r="J39">
            <v>3250000</v>
          </cell>
          <cell r="K39">
            <v>3095238.0952380951</v>
          </cell>
          <cell r="L39">
            <v>0</v>
          </cell>
          <cell r="N39">
            <v>0</v>
          </cell>
          <cell r="T39">
            <v>0</v>
          </cell>
          <cell r="U39">
            <v>0</v>
          </cell>
          <cell r="V39">
            <v>0</v>
          </cell>
          <cell r="X39">
            <v>0</v>
          </cell>
        </row>
        <row r="40">
          <cell r="B40">
            <v>700277</v>
          </cell>
          <cell r="C40" t="str">
            <v>Andina Yulyawati</v>
          </cell>
          <cell r="D40" t="str">
            <v>TSR</v>
          </cell>
          <cell r="F40" t="str">
            <v>Mira Maryana</v>
          </cell>
          <cell r="I40">
            <v>21</v>
          </cell>
          <cell r="J40">
            <v>3750000</v>
          </cell>
          <cell r="K40">
            <v>3750000</v>
          </cell>
          <cell r="L40">
            <v>0</v>
          </cell>
          <cell r="N40">
            <v>0</v>
          </cell>
          <cell r="T40">
            <v>0</v>
          </cell>
          <cell r="U40">
            <v>0</v>
          </cell>
          <cell r="V40">
            <v>0</v>
          </cell>
          <cell r="X40">
            <v>0</v>
          </cell>
        </row>
        <row r="41">
          <cell r="B41">
            <v>700979</v>
          </cell>
          <cell r="C41" t="str">
            <v>Febriansyah Rhomadon</v>
          </cell>
          <cell r="D41" t="str">
            <v>TSR</v>
          </cell>
          <cell r="F41" t="str">
            <v>Mira Maryana</v>
          </cell>
          <cell r="I41">
            <v>21</v>
          </cell>
          <cell r="J41">
            <v>2800000</v>
          </cell>
          <cell r="K41">
            <v>2800000</v>
          </cell>
          <cell r="L41">
            <v>0</v>
          </cell>
          <cell r="N41">
            <v>0</v>
          </cell>
          <cell r="T41">
            <v>0</v>
          </cell>
          <cell r="U41">
            <v>0</v>
          </cell>
          <cell r="V41">
            <v>0</v>
          </cell>
          <cell r="X41">
            <v>0</v>
          </cell>
        </row>
        <row r="42">
          <cell r="B42">
            <v>701151</v>
          </cell>
          <cell r="C42" t="str">
            <v>Diah Rahmawati</v>
          </cell>
          <cell r="D42" t="str">
            <v>TSR</v>
          </cell>
          <cell r="F42" t="str">
            <v>Mira Maryana</v>
          </cell>
          <cell r="I42">
            <v>21</v>
          </cell>
          <cell r="J42">
            <v>3250000</v>
          </cell>
          <cell r="K42">
            <v>3250000</v>
          </cell>
          <cell r="L42">
            <v>0</v>
          </cell>
          <cell r="N42">
            <v>0</v>
          </cell>
          <cell r="T42">
            <v>0</v>
          </cell>
          <cell r="U42">
            <v>0</v>
          </cell>
          <cell r="V42">
            <v>0</v>
          </cell>
          <cell r="X42">
            <v>0</v>
          </cell>
        </row>
        <row r="43">
          <cell r="B43">
            <v>700522</v>
          </cell>
          <cell r="C43" t="str">
            <v>Ika Soleha</v>
          </cell>
          <cell r="D43" t="str">
            <v>TSR</v>
          </cell>
          <cell r="F43" t="str">
            <v>Mira Maryana</v>
          </cell>
          <cell r="I43">
            <v>21</v>
          </cell>
          <cell r="J43">
            <v>2800000</v>
          </cell>
          <cell r="K43">
            <v>2800000</v>
          </cell>
          <cell r="L43">
            <v>0</v>
          </cell>
          <cell r="N43">
            <v>0</v>
          </cell>
          <cell r="T43">
            <v>0</v>
          </cell>
          <cell r="U43">
            <v>0</v>
          </cell>
          <cell r="V43">
            <v>0</v>
          </cell>
          <cell r="X43">
            <v>0</v>
          </cell>
        </row>
        <row r="44">
          <cell r="B44">
            <v>701269</v>
          </cell>
          <cell r="C44" t="str">
            <v>Herlina Tri Pangesti</v>
          </cell>
          <cell r="D44" t="str">
            <v>TSR</v>
          </cell>
          <cell r="F44" t="str">
            <v>Mira Maryana</v>
          </cell>
          <cell r="I44">
            <v>17</v>
          </cell>
          <cell r="J44">
            <v>2800000</v>
          </cell>
          <cell r="K44">
            <v>2266666.666666667</v>
          </cell>
          <cell r="L44">
            <v>0</v>
          </cell>
          <cell r="N44">
            <v>0</v>
          </cell>
          <cell r="T44">
            <v>0</v>
          </cell>
          <cell r="U44">
            <v>0</v>
          </cell>
          <cell r="V44">
            <v>0</v>
          </cell>
          <cell r="X44">
            <v>0</v>
          </cell>
        </row>
        <row r="45">
          <cell r="B45">
            <v>701260</v>
          </cell>
          <cell r="C45" t="str">
            <v xml:space="preserve">Fendi Dwi Saputra </v>
          </cell>
          <cell r="D45" t="str">
            <v>TSR</v>
          </cell>
          <cell r="F45" t="str">
            <v>Mira Maryana</v>
          </cell>
          <cell r="I45">
            <v>17</v>
          </cell>
          <cell r="J45">
            <v>2800000</v>
          </cell>
          <cell r="K45">
            <v>2266666.666666667</v>
          </cell>
          <cell r="L45">
            <v>0</v>
          </cell>
          <cell r="N45">
            <v>0</v>
          </cell>
          <cell r="T45">
            <v>0</v>
          </cell>
          <cell r="U45">
            <v>0</v>
          </cell>
          <cell r="V45">
            <v>0</v>
          </cell>
          <cell r="X45">
            <v>0</v>
          </cell>
        </row>
        <row r="46">
          <cell r="B46">
            <v>701261</v>
          </cell>
          <cell r="C46" t="str">
            <v>Adetia Indriyani</v>
          </cell>
          <cell r="D46" t="str">
            <v>TSR</v>
          </cell>
          <cell r="F46" t="str">
            <v>Mira Maryana</v>
          </cell>
          <cell r="I46">
            <v>21</v>
          </cell>
          <cell r="J46">
            <v>2800000</v>
          </cell>
          <cell r="K46">
            <v>2800000</v>
          </cell>
          <cell r="L46">
            <v>0</v>
          </cell>
          <cell r="N46">
            <v>0</v>
          </cell>
          <cell r="T46">
            <v>0</v>
          </cell>
          <cell r="U46">
            <v>0</v>
          </cell>
          <cell r="V46">
            <v>0</v>
          </cell>
          <cell r="X46">
            <v>0</v>
          </cell>
        </row>
        <row r="47">
          <cell r="B47">
            <v>701276</v>
          </cell>
          <cell r="C47" t="str">
            <v>Yogie Riambodho</v>
          </cell>
          <cell r="D47" t="str">
            <v>TSR</v>
          </cell>
          <cell r="F47" t="str">
            <v>Mira Maryana</v>
          </cell>
          <cell r="I47">
            <v>21</v>
          </cell>
          <cell r="J47">
            <v>2800000</v>
          </cell>
          <cell r="K47">
            <v>2800000</v>
          </cell>
          <cell r="L47">
            <v>0</v>
          </cell>
          <cell r="N47">
            <v>0</v>
          </cell>
          <cell r="T47">
            <v>0</v>
          </cell>
          <cell r="U47">
            <v>0</v>
          </cell>
          <cell r="V47">
            <v>0</v>
          </cell>
          <cell r="X47">
            <v>0</v>
          </cell>
        </row>
        <row r="48">
          <cell r="B48">
            <v>701301</v>
          </cell>
          <cell r="C48" t="str">
            <v>Ahmad Fauzi</v>
          </cell>
          <cell r="D48" t="str">
            <v>TSR</v>
          </cell>
          <cell r="F48" t="str">
            <v>Mira Maryana</v>
          </cell>
          <cell r="I48">
            <v>5</v>
          </cell>
          <cell r="J48">
            <v>2800000</v>
          </cell>
          <cell r="K48">
            <v>666666.66666666674</v>
          </cell>
          <cell r="L48">
            <v>0</v>
          </cell>
          <cell r="N48">
            <v>0</v>
          </cell>
          <cell r="T48">
            <v>0</v>
          </cell>
          <cell r="U48">
            <v>0</v>
          </cell>
          <cell r="V48">
            <v>0</v>
          </cell>
          <cell r="X48">
            <v>0</v>
          </cell>
        </row>
        <row r="49">
          <cell r="B49">
            <v>701259</v>
          </cell>
          <cell r="C49" t="str">
            <v>Raden Mas Sultan Arrozaaq</v>
          </cell>
          <cell r="D49" t="str">
            <v>TSR</v>
          </cell>
          <cell r="F49" t="str">
            <v>Mira Maryana</v>
          </cell>
          <cell r="I49">
            <v>1</v>
          </cell>
          <cell r="J49">
            <v>2800000</v>
          </cell>
          <cell r="K49">
            <v>133333.33333333334</v>
          </cell>
          <cell r="L49">
            <v>0</v>
          </cell>
          <cell r="N49">
            <v>0</v>
          </cell>
          <cell r="T49">
            <v>0</v>
          </cell>
          <cell r="U49">
            <v>0</v>
          </cell>
          <cell r="V49">
            <v>0</v>
          </cell>
          <cell r="X49">
            <v>0</v>
          </cell>
        </row>
        <row r="50">
          <cell r="B50">
            <v>700259</v>
          </cell>
          <cell r="C50" t="str">
            <v>Nilun Sabattini</v>
          </cell>
          <cell r="D50" t="str">
            <v>TSR</v>
          </cell>
          <cell r="F50" t="str">
            <v>Muhammad Fikri Askandary</v>
          </cell>
          <cell r="I50">
            <v>21</v>
          </cell>
          <cell r="J50">
            <v>3250000</v>
          </cell>
          <cell r="K50">
            <v>3250000</v>
          </cell>
          <cell r="L50">
            <v>0</v>
          </cell>
          <cell r="N50">
            <v>0</v>
          </cell>
          <cell r="T50">
            <v>0</v>
          </cell>
          <cell r="U50">
            <v>0</v>
          </cell>
          <cell r="V50">
            <v>0</v>
          </cell>
          <cell r="X50">
            <v>0</v>
          </cell>
        </row>
        <row r="51">
          <cell r="B51">
            <v>700867</v>
          </cell>
          <cell r="C51" t="str">
            <v>Mutia Ekayana</v>
          </cell>
          <cell r="D51" t="str">
            <v>TSR</v>
          </cell>
          <cell r="F51" t="str">
            <v>Muhammad Fikri Askandary</v>
          </cell>
          <cell r="I51">
            <v>21</v>
          </cell>
          <cell r="J51">
            <v>2800000</v>
          </cell>
          <cell r="K51">
            <v>2800000</v>
          </cell>
          <cell r="L51">
            <v>0</v>
          </cell>
          <cell r="N51">
            <v>0</v>
          </cell>
          <cell r="T51">
            <v>0</v>
          </cell>
          <cell r="U51">
            <v>0</v>
          </cell>
          <cell r="V51">
            <v>0</v>
          </cell>
          <cell r="X51">
            <v>0</v>
          </cell>
        </row>
        <row r="52">
          <cell r="B52">
            <v>700936</v>
          </cell>
          <cell r="C52" t="str">
            <v>Andrea Anusa</v>
          </cell>
          <cell r="D52" t="str">
            <v>TSR</v>
          </cell>
          <cell r="F52" t="str">
            <v>Muhammad Fikri Askandary</v>
          </cell>
          <cell r="I52">
            <v>21</v>
          </cell>
          <cell r="J52">
            <v>2800000</v>
          </cell>
          <cell r="K52">
            <v>2800000</v>
          </cell>
          <cell r="L52">
            <v>0</v>
          </cell>
          <cell r="N52">
            <v>0</v>
          </cell>
          <cell r="T52">
            <v>0</v>
          </cell>
          <cell r="U52">
            <v>0</v>
          </cell>
          <cell r="V52">
            <v>0</v>
          </cell>
          <cell r="X52">
            <v>0</v>
          </cell>
        </row>
        <row r="53">
          <cell r="B53">
            <v>700134</v>
          </cell>
          <cell r="C53" t="str">
            <v>Rini Apriani</v>
          </cell>
          <cell r="D53" t="str">
            <v>TSR</v>
          </cell>
          <cell r="F53" t="str">
            <v>Muhammad Fikri Askandary</v>
          </cell>
          <cell r="I53">
            <v>14</v>
          </cell>
          <cell r="J53">
            <v>3750000</v>
          </cell>
          <cell r="K53">
            <v>2500000</v>
          </cell>
          <cell r="L53">
            <v>0</v>
          </cell>
          <cell r="N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</row>
        <row r="54">
          <cell r="B54">
            <v>701111</v>
          </cell>
          <cell r="C54" t="str">
            <v>Yuli Yanti</v>
          </cell>
          <cell r="D54" t="str">
            <v>TSR</v>
          </cell>
          <cell r="F54" t="str">
            <v>Muhammad Fikri Askandary</v>
          </cell>
          <cell r="I54">
            <v>21</v>
          </cell>
          <cell r="J54">
            <v>2800000</v>
          </cell>
          <cell r="K54">
            <v>2800000</v>
          </cell>
          <cell r="L54">
            <v>0</v>
          </cell>
          <cell r="N54">
            <v>0</v>
          </cell>
          <cell r="T54">
            <v>0</v>
          </cell>
          <cell r="U54">
            <v>0</v>
          </cell>
          <cell r="V54">
            <v>0</v>
          </cell>
          <cell r="X54">
            <v>0</v>
          </cell>
        </row>
        <row r="55">
          <cell r="B55">
            <v>701262</v>
          </cell>
          <cell r="C55" t="str">
            <v>Siti Latifah</v>
          </cell>
          <cell r="D55" t="str">
            <v>TSR</v>
          </cell>
          <cell r="F55" t="str">
            <v>Muhammad Fikri Askandary</v>
          </cell>
          <cell r="I55">
            <v>19</v>
          </cell>
          <cell r="J55">
            <v>2800000</v>
          </cell>
          <cell r="K55">
            <v>2533333.3333333335</v>
          </cell>
          <cell r="L55">
            <v>0</v>
          </cell>
          <cell r="N55">
            <v>0</v>
          </cell>
          <cell r="T55">
            <v>0</v>
          </cell>
          <cell r="U55">
            <v>0</v>
          </cell>
          <cell r="V55">
            <v>0</v>
          </cell>
          <cell r="X55">
            <v>0</v>
          </cell>
        </row>
        <row r="56">
          <cell r="B56">
            <v>701271</v>
          </cell>
          <cell r="C56" t="str">
            <v>Shamshamatul Islami Dewantoro</v>
          </cell>
          <cell r="D56" t="str">
            <v>TSR</v>
          </cell>
          <cell r="F56" t="str">
            <v>Muhammad Fikri Askandary</v>
          </cell>
          <cell r="I56">
            <v>21</v>
          </cell>
          <cell r="J56">
            <v>2800000</v>
          </cell>
          <cell r="K56">
            <v>2800000</v>
          </cell>
          <cell r="L56">
            <v>0</v>
          </cell>
          <cell r="N56">
            <v>0</v>
          </cell>
          <cell r="T56">
            <v>0</v>
          </cell>
          <cell r="U56">
            <v>0</v>
          </cell>
          <cell r="V56">
            <v>0</v>
          </cell>
          <cell r="X56">
            <v>0</v>
          </cell>
        </row>
        <row r="57">
          <cell r="B57">
            <v>701278</v>
          </cell>
          <cell r="C57" t="str">
            <v>Peri Septianda</v>
          </cell>
          <cell r="D57" t="str">
            <v>TSR</v>
          </cell>
          <cell r="F57" t="str">
            <v>Muhammad Fikri Askandary</v>
          </cell>
          <cell r="I57">
            <v>20</v>
          </cell>
          <cell r="J57">
            <v>2800000</v>
          </cell>
          <cell r="K57">
            <v>2666666.666666667</v>
          </cell>
          <cell r="L57">
            <v>0</v>
          </cell>
          <cell r="N57">
            <v>0</v>
          </cell>
          <cell r="T57">
            <v>0</v>
          </cell>
          <cell r="U57">
            <v>0</v>
          </cell>
          <cell r="V57">
            <v>0</v>
          </cell>
          <cell r="X57">
            <v>0</v>
          </cell>
        </row>
        <row r="58">
          <cell r="B58">
            <v>701284</v>
          </cell>
          <cell r="C58" t="str">
            <v>Puji Ayu Lestari</v>
          </cell>
          <cell r="D58" t="str">
            <v>TSR</v>
          </cell>
          <cell r="F58" t="str">
            <v>Muhammad Fikri Askandary</v>
          </cell>
          <cell r="I58">
            <v>18</v>
          </cell>
          <cell r="J58">
            <v>3250000</v>
          </cell>
          <cell r="K58">
            <v>2785714.2857142859</v>
          </cell>
          <cell r="L58">
            <v>0</v>
          </cell>
          <cell r="N58">
            <v>0</v>
          </cell>
          <cell r="T58">
            <v>0</v>
          </cell>
          <cell r="U58">
            <v>0</v>
          </cell>
          <cell r="V58">
            <v>0</v>
          </cell>
          <cell r="X58">
            <v>0</v>
          </cell>
        </row>
        <row r="59">
          <cell r="B59">
            <v>700420</v>
          </cell>
          <cell r="C59" t="str">
            <v>Amanda Sekar Rini</v>
          </cell>
          <cell r="D59" t="str">
            <v>TSR</v>
          </cell>
          <cell r="F59" t="str">
            <v>Realita Anggun Willanti</v>
          </cell>
          <cell r="I59">
            <v>20</v>
          </cell>
          <cell r="J59">
            <v>2800000</v>
          </cell>
          <cell r="K59">
            <v>2666666.666666667</v>
          </cell>
          <cell r="L59">
            <v>0</v>
          </cell>
          <cell r="N59">
            <v>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</row>
        <row r="60">
          <cell r="B60">
            <v>700611</v>
          </cell>
          <cell r="C60" t="str">
            <v>Hana Kustia Permaestri</v>
          </cell>
          <cell r="D60" t="str">
            <v>TSR</v>
          </cell>
          <cell r="F60" t="str">
            <v>Realita Anggun Willanti</v>
          </cell>
          <cell r="I60">
            <v>21</v>
          </cell>
          <cell r="J60">
            <v>3500000</v>
          </cell>
          <cell r="K60">
            <v>3500000</v>
          </cell>
          <cell r="L60">
            <v>0</v>
          </cell>
          <cell r="N60">
            <v>0</v>
          </cell>
          <cell r="T60">
            <v>0</v>
          </cell>
          <cell r="U60">
            <v>0</v>
          </cell>
          <cell r="V60">
            <v>0</v>
          </cell>
          <cell r="X60">
            <v>0</v>
          </cell>
        </row>
        <row r="61">
          <cell r="B61">
            <v>701042</v>
          </cell>
          <cell r="C61" t="str">
            <v>Asriana</v>
          </cell>
          <cell r="D61" t="str">
            <v>TSR</v>
          </cell>
          <cell r="F61" t="str">
            <v>Realita Anggun Willanti</v>
          </cell>
          <cell r="I61">
            <v>20</v>
          </cell>
          <cell r="J61">
            <v>2800000</v>
          </cell>
          <cell r="K61">
            <v>2666666.666666667</v>
          </cell>
          <cell r="L61">
            <v>0</v>
          </cell>
          <cell r="N61">
            <v>0</v>
          </cell>
          <cell r="T61">
            <v>0</v>
          </cell>
          <cell r="U61">
            <v>0</v>
          </cell>
          <cell r="V61">
            <v>0</v>
          </cell>
          <cell r="X61">
            <v>0</v>
          </cell>
        </row>
        <row r="62">
          <cell r="B62">
            <v>700676</v>
          </cell>
          <cell r="C62" t="str">
            <v>Yayang Maria</v>
          </cell>
          <cell r="D62" t="str">
            <v>TSR</v>
          </cell>
          <cell r="F62" t="str">
            <v>Realita Anggun Willanti</v>
          </cell>
          <cell r="I62">
            <v>21</v>
          </cell>
          <cell r="J62">
            <v>3750000</v>
          </cell>
          <cell r="K62">
            <v>3750000</v>
          </cell>
          <cell r="L62">
            <v>0</v>
          </cell>
          <cell r="N62">
            <v>0</v>
          </cell>
          <cell r="T62">
            <v>0</v>
          </cell>
          <cell r="U62">
            <v>0</v>
          </cell>
          <cell r="V62">
            <v>0</v>
          </cell>
          <cell r="X62">
            <v>0</v>
          </cell>
        </row>
        <row r="63">
          <cell r="B63">
            <v>701049</v>
          </cell>
          <cell r="C63" t="str">
            <v>Sri Rahayu</v>
          </cell>
          <cell r="D63" t="str">
            <v>TSR</v>
          </cell>
          <cell r="F63" t="str">
            <v>Realita Anggun Willanti</v>
          </cell>
          <cell r="I63">
            <v>20</v>
          </cell>
          <cell r="J63">
            <v>2800000</v>
          </cell>
          <cell r="K63">
            <v>2666666.666666667</v>
          </cell>
          <cell r="L63">
            <v>0</v>
          </cell>
          <cell r="N63">
            <v>0</v>
          </cell>
          <cell r="T63">
            <v>0</v>
          </cell>
          <cell r="U63">
            <v>0</v>
          </cell>
          <cell r="V63">
            <v>0</v>
          </cell>
          <cell r="X63">
            <v>0</v>
          </cell>
        </row>
        <row r="64">
          <cell r="B64">
            <v>701143</v>
          </cell>
          <cell r="C64" t="str">
            <v>Martalena Manullang</v>
          </cell>
          <cell r="D64" t="str">
            <v>TSR</v>
          </cell>
          <cell r="F64" t="str">
            <v>Realita Anggun Willanti</v>
          </cell>
          <cell r="I64">
            <v>21</v>
          </cell>
          <cell r="J64">
            <v>3250000</v>
          </cell>
          <cell r="K64">
            <v>3250000</v>
          </cell>
          <cell r="L64">
            <v>0</v>
          </cell>
          <cell r="N64">
            <v>0</v>
          </cell>
          <cell r="T64">
            <v>0</v>
          </cell>
          <cell r="U64">
            <v>0</v>
          </cell>
          <cell r="V64">
            <v>0</v>
          </cell>
          <cell r="X64">
            <v>0</v>
          </cell>
        </row>
        <row r="65">
          <cell r="B65">
            <v>701203</v>
          </cell>
          <cell r="C65" t="str">
            <v>Aysah Ayu Sulistyaningsih</v>
          </cell>
          <cell r="D65" t="str">
            <v>TSR</v>
          </cell>
          <cell r="F65" t="str">
            <v>Realita Anggun Willanti</v>
          </cell>
          <cell r="I65">
            <v>20</v>
          </cell>
          <cell r="J65">
            <v>2800000</v>
          </cell>
          <cell r="K65">
            <v>2666666.666666667</v>
          </cell>
          <cell r="L65">
            <v>0</v>
          </cell>
          <cell r="N65">
            <v>0</v>
          </cell>
          <cell r="T65">
            <v>0</v>
          </cell>
          <cell r="U65">
            <v>0</v>
          </cell>
          <cell r="V65">
            <v>0</v>
          </cell>
          <cell r="X65">
            <v>0</v>
          </cell>
        </row>
        <row r="66">
          <cell r="B66">
            <v>701255</v>
          </cell>
          <cell r="C66" t="str">
            <v>Sonjaya</v>
          </cell>
          <cell r="D66" t="str">
            <v>TSR</v>
          </cell>
          <cell r="F66" t="str">
            <v>Realita Anggun Willanti</v>
          </cell>
          <cell r="I66">
            <v>17</v>
          </cell>
          <cell r="J66">
            <v>2800000</v>
          </cell>
          <cell r="K66">
            <v>2266666.666666667</v>
          </cell>
          <cell r="L66">
            <v>0</v>
          </cell>
          <cell r="N66">
            <v>0</v>
          </cell>
          <cell r="T66">
            <v>0</v>
          </cell>
          <cell r="U66">
            <v>0</v>
          </cell>
          <cell r="V66">
            <v>0</v>
          </cell>
          <cell r="X66">
            <v>0</v>
          </cell>
        </row>
        <row r="67">
          <cell r="B67">
            <v>701258</v>
          </cell>
          <cell r="C67" t="str">
            <v>Rina Ari Setiani</v>
          </cell>
          <cell r="D67" t="str">
            <v>TSR</v>
          </cell>
          <cell r="F67" t="str">
            <v>Realita Anggun Willanti</v>
          </cell>
          <cell r="I67">
            <v>21</v>
          </cell>
          <cell r="J67">
            <v>2800000</v>
          </cell>
          <cell r="K67">
            <v>2800000</v>
          </cell>
          <cell r="L67">
            <v>0</v>
          </cell>
          <cell r="N67">
            <v>0</v>
          </cell>
          <cell r="T67">
            <v>0</v>
          </cell>
          <cell r="U67">
            <v>0</v>
          </cell>
          <cell r="V67">
            <v>0</v>
          </cell>
          <cell r="X67">
            <v>0</v>
          </cell>
        </row>
        <row r="68">
          <cell r="B68">
            <v>701295</v>
          </cell>
          <cell r="C68" t="str">
            <v xml:space="preserve">Danu Syahputra </v>
          </cell>
          <cell r="D68" t="str">
            <v>TSR</v>
          </cell>
          <cell r="F68" t="str">
            <v>Realita Anggun Willanti</v>
          </cell>
          <cell r="I68">
            <v>5</v>
          </cell>
          <cell r="J68">
            <v>2800000</v>
          </cell>
          <cell r="K68">
            <v>666666.66666666674</v>
          </cell>
          <cell r="L68">
            <v>0</v>
          </cell>
          <cell r="N68">
            <v>0</v>
          </cell>
          <cell r="T68">
            <v>0</v>
          </cell>
          <cell r="U68">
            <v>0</v>
          </cell>
          <cell r="V68">
            <v>0</v>
          </cell>
          <cell r="X68">
            <v>0</v>
          </cell>
        </row>
        <row r="69">
          <cell r="B69">
            <v>701252</v>
          </cell>
          <cell r="C69" t="str">
            <v>Putri Dhea Mahardini</v>
          </cell>
          <cell r="D69" t="str">
            <v>TSR</v>
          </cell>
          <cell r="F69" t="str">
            <v>Realita Anggun Willanti</v>
          </cell>
          <cell r="I69">
            <v>2</v>
          </cell>
          <cell r="J69">
            <v>2800000</v>
          </cell>
          <cell r="K69">
            <v>266666.66666666669</v>
          </cell>
          <cell r="L69">
            <v>0</v>
          </cell>
          <cell r="N69">
            <v>0</v>
          </cell>
          <cell r="T69">
            <v>0</v>
          </cell>
          <cell r="U69">
            <v>0</v>
          </cell>
          <cell r="V69">
            <v>0</v>
          </cell>
          <cell r="X69">
            <v>0</v>
          </cell>
        </row>
        <row r="70">
          <cell r="B70">
            <v>700795</v>
          </cell>
          <cell r="C70" t="str">
            <v>Elang wahyudi</v>
          </cell>
          <cell r="D70" t="str">
            <v>TSR</v>
          </cell>
          <cell r="F70" t="str">
            <v>Realita Anggun Willanti</v>
          </cell>
          <cell r="I70">
            <v>11</v>
          </cell>
          <cell r="J70">
            <v>2800000</v>
          </cell>
          <cell r="K70">
            <v>1466666.6666666667</v>
          </cell>
          <cell r="L70">
            <v>0</v>
          </cell>
          <cell r="N70">
            <v>0</v>
          </cell>
          <cell r="T70">
            <v>0</v>
          </cell>
          <cell r="U70">
            <v>0</v>
          </cell>
          <cell r="V70">
            <v>0</v>
          </cell>
          <cell r="X70">
            <v>0</v>
          </cell>
        </row>
        <row r="71">
          <cell r="B71">
            <v>700001</v>
          </cell>
          <cell r="C71" t="str">
            <v>Endang Lestari</v>
          </cell>
          <cell r="D71" t="str">
            <v>TSR</v>
          </cell>
          <cell r="F71" t="str">
            <v>Rosmala Dewi</v>
          </cell>
          <cell r="I71">
            <v>18</v>
          </cell>
          <cell r="J71">
            <v>3750000</v>
          </cell>
          <cell r="K71">
            <v>3214285.7142857146</v>
          </cell>
          <cell r="L71">
            <v>0</v>
          </cell>
          <cell r="N71">
            <v>0</v>
          </cell>
          <cell r="T71">
            <v>0</v>
          </cell>
          <cell r="U71">
            <v>0</v>
          </cell>
          <cell r="V71">
            <v>0</v>
          </cell>
          <cell r="X71">
            <v>0</v>
          </cell>
        </row>
        <row r="72">
          <cell r="B72">
            <v>700854</v>
          </cell>
          <cell r="C72" t="str">
            <v>Indah Fajarwati</v>
          </cell>
          <cell r="D72" t="str">
            <v>TSR</v>
          </cell>
          <cell r="F72" t="str">
            <v>Rosmala Dewi</v>
          </cell>
          <cell r="I72">
            <v>21</v>
          </cell>
          <cell r="J72">
            <v>2800000</v>
          </cell>
          <cell r="K72">
            <v>2800000</v>
          </cell>
          <cell r="L72">
            <v>0</v>
          </cell>
          <cell r="N72">
            <v>0</v>
          </cell>
          <cell r="T72">
            <v>0</v>
          </cell>
          <cell r="U72">
            <v>0</v>
          </cell>
          <cell r="V72">
            <v>0</v>
          </cell>
          <cell r="X72">
            <v>0</v>
          </cell>
        </row>
        <row r="73">
          <cell r="B73">
            <v>700094</v>
          </cell>
          <cell r="C73" t="str">
            <v>Nova Hutabarat</v>
          </cell>
          <cell r="D73" t="str">
            <v>TSR</v>
          </cell>
          <cell r="F73" t="str">
            <v>Rosmala Dewi</v>
          </cell>
          <cell r="I73">
            <v>21</v>
          </cell>
          <cell r="J73">
            <v>3750000</v>
          </cell>
          <cell r="K73">
            <v>3750000</v>
          </cell>
          <cell r="L73">
            <v>0</v>
          </cell>
          <cell r="N73">
            <v>0</v>
          </cell>
          <cell r="T73">
            <v>0</v>
          </cell>
          <cell r="U73">
            <v>0</v>
          </cell>
          <cell r="V73">
            <v>0</v>
          </cell>
          <cell r="X73">
            <v>0</v>
          </cell>
        </row>
        <row r="74">
          <cell r="B74">
            <v>701147</v>
          </cell>
          <cell r="C74" t="str">
            <v>Mahadi Nugroho</v>
          </cell>
          <cell r="D74" t="str">
            <v>TSR</v>
          </cell>
          <cell r="F74" t="str">
            <v>Rosmala Dewi</v>
          </cell>
          <cell r="I74">
            <v>21</v>
          </cell>
          <cell r="J74">
            <v>2800000</v>
          </cell>
          <cell r="K74">
            <v>2800000</v>
          </cell>
          <cell r="L74">
            <v>0</v>
          </cell>
          <cell r="N74">
            <v>0</v>
          </cell>
          <cell r="T74">
            <v>0</v>
          </cell>
          <cell r="U74">
            <v>0</v>
          </cell>
          <cell r="V74">
            <v>0</v>
          </cell>
          <cell r="X74">
            <v>0</v>
          </cell>
        </row>
        <row r="75">
          <cell r="B75">
            <v>701168</v>
          </cell>
          <cell r="C75" t="str">
            <v>Ade Puput Indah</v>
          </cell>
          <cell r="D75" t="str">
            <v>TSR</v>
          </cell>
          <cell r="F75" t="str">
            <v>Rosmala Dewi</v>
          </cell>
          <cell r="I75">
            <v>20</v>
          </cell>
          <cell r="J75">
            <v>2800000</v>
          </cell>
          <cell r="K75">
            <v>2666666.666666667</v>
          </cell>
          <cell r="L75">
            <v>0</v>
          </cell>
          <cell r="N75">
            <v>0</v>
          </cell>
          <cell r="T75">
            <v>0</v>
          </cell>
          <cell r="U75">
            <v>0</v>
          </cell>
          <cell r="V75">
            <v>0</v>
          </cell>
          <cell r="X75">
            <v>0</v>
          </cell>
        </row>
        <row r="76">
          <cell r="B76">
            <v>701216</v>
          </cell>
          <cell r="C76" t="str">
            <v>Moch Harris R Imron</v>
          </cell>
          <cell r="D76" t="str">
            <v>TSR</v>
          </cell>
          <cell r="F76" t="str">
            <v>Rosmala Dewi</v>
          </cell>
          <cell r="I76">
            <v>20</v>
          </cell>
          <cell r="J76">
            <v>2800000</v>
          </cell>
          <cell r="K76">
            <v>2666666.666666667</v>
          </cell>
          <cell r="L76">
            <v>0</v>
          </cell>
          <cell r="N76">
            <v>0</v>
          </cell>
          <cell r="T76">
            <v>0</v>
          </cell>
          <cell r="U76">
            <v>0</v>
          </cell>
          <cell r="V76">
            <v>0</v>
          </cell>
          <cell r="X76">
            <v>0</v>
          </cell>
        </row>
        <row r="77">
          <cell r="B77">
            <v>700333</v>
          </cell>
          <cell r="C77" t="str">
            <v>Ayu Lestari</v>
          </cell>
          <cell r="D77" t="str">
            <v>TSR</v>
          </cell>
          <cell r="F77" t="str">
            <v>Rosmala Dewi</v>
          </cell>
          <cell r="I77">
            <v>20</v>
          </cell>
          <cell r="J77">
            <v>3250000</v>
          </cell>
          <cell r="K77">
            <v>3095238.0952380951</v>
          </cell>
          <cell r="L77">
            <v>0</v>
          </cell>
          <cell r="N77">
            <v>0</v>
          </cell>
          <cell r="T77">
            <v>0</v>
          </cell>
          <cell r="U77">
            <v>0</v>
          </cell>
          <cell r="V77">
            <v>0</v>
          </cell>
          <cell r="X77">
            <v>0</v>
          </cell>
        </row>
        <row r="78">
          <cell r="B78">
            <v>700057</v>
          </cell>
          <cell r="C78" t="str">
            <v>Nessa Bella Yuliana Putri</v>
          </cell>
          <cell r="D78" t="str">
            <v>TSR</v>
          </cell>
          <cell r="F78" t="str">
            <v>Suheli Wibowo</v>
          </cell>
          <cell r="I78">
            <v>17</v>
          </cell>
          <cell r="J78">
            <v>3750000</v>
          </cell>
          <cell r="K78">
            <v>3035714.2857142859</v>
          </cell>
          <cell r="L78">
            <v>0</v>
          </cell>
          <cell r="N78">
            <v>0</v>
          </cell>
          <cell r="T78">
            <v>0</v>
          </cell>
          <cell r="U78">
            <v>0</v>
          </cell>
          <cell r="V78">
            <v>0</v>
          </cell>
          <cell r="X78">
            <v>0</v>
          </cell>
        </row>
        <row r="79">
          <cell r="B79">
            <v>700305</v>
          </cell>
          <cell r="C79" t="str">
            <v>Faridah Hanafiyah</v>
          </cell>
          <cell r="D79" t="str">
            <v>TSR</v>
          </cell>
          <cell r="F79" t="str">
            <v>Suheli Wibowo</v>
          </cell>
          <cell r="I79">
            <v>21</v>
          </cell>
          <cell r="J79">
            <v>3500000</v>
          </cell>
          <cell r="K79">
            <v>3500000</v>
          </cell>
          <cell r="L79">
            <v>0</v>
          </cell>
          <cell r="N79">
            <v>0</v>
          </cell>
          <cell r="T79">
            <v>0</v>
          </cell>
          <cell r="U79">
            <v>0</v>
          </cell>
          <cell r="V79">
            <v>0</v>
          </cell>
          <cell r="X79">
            <v>0</v>
          </cell>
        </row>
        <row r="80">
          <cell r="B80">
            <v>700740</v>
          </cell>
          <cell r="C80" t="str">
            <v>Elsa Gultom</v>
          </cell>
          <cell r="D80" t="str">
            <v>TSR</v>
          </cell>
          <cell r="F80" t="str">
            <v>Suheli Wibowo</v>
          </cell>
          <cell r="I80">
            <v>19</v>
          </cell>
          <cell r="J80">
            <v>2800000</v>
          </cell>
          <cell r="K80">
            <v>2533333.3333333335</v>
          </cell>
          <cell r="L80">
            <v>0</v>
          </cell>
          <cell r="N80">
            <v>0</v>
          </cell>
          <cell r="T80">
            <v>0</v>
          </cell>
          <cell r="U80">
            <v>0</v>
          </cell>
          <cell r="V80">
            <v>0</v>
          </cell>
          <cell r="X80">
            <v>0</v>
          </cell>
        </row>
        <row r="81">
          <cell r="B81">
            <v>701131</v>
          </cell>
          <cell r="C81" t="str">
            <v>Sri Suyasti</v>
          </cell>
          <cell r="D81" t="str">
            <v>TSR</v>
          </cell>
          <cell r="F81" t="str">
            <v>Suheli Wibowo</v>
          </cell>
          <cell r="I81">
            <v>21</v>
          </cell>
          <cell r="J81">
            <v>3250000</v>
          </cell>
          <cell r="K81">
            <v>3250000</v>
          </cell>
          <cell r="L81">
            <v>0</v>
          </cell>
          <cell r="N81">
            <v>0</v>
          </cell>
          <cell r="T81">
            <v>0</v>
          </cell>
          <cell r="U81">
            <v>0</v>
          </cell>
          <cell r="V81">
            <v>0</v>
          </cell>
          <cell r="X81">
            <v>0</v>
          </cell>
        </row>
        <row r="82">
          <cell r="B82">
            <v>701205</v>
          </cell>
          <cell r="C82" t="str">
            <v>Ana Shinta Lestari</v>
          </cell>
          <cell r="D82" t="str">
            <v>TSR</v>
          </cell>
          <cell r="F82" t="str">
            <v>Suheli Wibowo</v>
          </cell>
          <cell r="I82">
            <v>20</v>
          </cell>
          <cell r="J82">
            <v>2800000</v>
          </cell>
          <cell r="K82">
            <v>2666666.666666667</v>
          </cell>
          <cell r="L82">
            <v>0</v>
          </cell>
          <cell r="N82">
            <v>0</v>
          </cell>
          <cell r="T82">
            <v>0</v>
          </cell>
          <cell r="U82">
            <v>0</v>
          </cell>
          <cell r="V82">
            <v>0</v>
          </cell>
          <cell r="X82">
            <v>0</v>
          </cell>
        </row>
        <row r="83">
          <cell r="B83">
            <v>701248</v>
          </cell>
          <cell r="C83" t="str">
            <v>Hana Febriyanti</v>
          </cell>
          <cell r="D83" t="str">
            <v>TSR</v>
          </cell>
          <cell r="F83" t="str">
            <v>Suheli Wibowo</v>
          </cell>
          <cell r="I83">
            <v>20</v>
          </cell>
          <cell r="J83">
            <v>2800000</v>
          </cell>
          <cell r="K83">
            <v>2666666.666666667</v>
          </cell>
          <cell r="L83">
            <v>0</v>
          </cell>
          <cell r="N83">
            <v>0</v>
          </cell>
          <cell r="T83">
            <v>0</v>
          </cell>
          <cell r="U83">
            <v>0</v>
          </cell>
          <cell r="V83">
            <v>0</v>
          </cell>
          <cell r="X83">
            <v>0</v>
          </cell>
        </row>
        <row r="84">
          <cell r="B84">
            <v>701275</v>
          </cell>
          <cell r="C84" t="str">
            <v>Meliana Herawati</v>
          </cell>
          <cell r="D84" t="str">
            <v>TSR</v>
          </cell>
          <cell r="F84" t="str">
            <v>Suheli Wibowo</v>
          </cell>
          <cell r="I84">
            <v>20</v>
          </cell>
          <cell r="J84">
            <v>2800000</v>
          </cell>
          <cell r="K84">
            <v>2666666.666666667</v>
          </cell>
          <cell r="L84">
            <v>0</v>
          </cell>
          <cell r="N84">
            <v>0</v>
          </cell>
          <cell r="T84">
            <v>0</v>
          </cell>
          <cell r="U84">
            <v>0</v>
          </cell>
          <cell r="V84">
            <v>0</v>
          </cell>
          <cell r="X84">
            <v>0</v>
          </cell>
        </row>
        <row r="85">
          <cell r="B85">
            <v>701291</v>
          </cell>
          <cell r="C85" t="str">
            <v>Muhammad Riyan Hidayat</v>
          </cell>
          <cell r="D85" t="str">
            <v>TSR</v>
          </cell>
          <cell r="F85" t="str">
            <v>Suheli Wibowo</v>
          </cell>
          <cell r="I85">
            <v>16</v>
          </cell>
          <cell r="J85">
            <v>2800000</v>
          </cell>
          <cell r="K85">
            <v>2133333.3333333335</v>
          </cell>
          <cell r="L85">
            <v>0</v>
          </cell>
          <cell r="N85">
            <v>0</v>
          </cell>
          <cell r="T85">
            <v>0</v>
          </cell>
          <cell r="U85">
            <v>0</v>
          </cell>
          <cell r="V85">
            <v>0</v>
          </cell>
          <cell r="X85">
            <v>0</v>
          </cell>
        </row>
        <row r="86">
          <cell r="B86">
            <v>701302</v>
          </cell>
          <cell r="C86" t="str">
            <v xml:space="preserve">John Arthur </v>
          </cell>
          <cell r="D86" t="str">
            <v>TSR</v>
          </cell>
          <cell r="F86" t="str">
            <v>Suheli Wibowo</v>
          </cell>
          <cell r="I86">
            <v>5</v>
          </cell>
          <cell r="J86">
            <v>2800000</v>
          </cell>
          <cell r="K86">
            <v>666666.66666666674</v>
          </cell>
          <cell r="L86">
            <v>0</v>
          </cell>
          <cell r="N86">
            <v>0</v>
          </cell>
          <cell r="T86">
            <v>0</v>
          </cell>
          <cell r="U86">
            <v>0</v>
          </cell>
          <cell r="V86">
            <v>0</v>
          </cell>
          <cell r="X86">
            <v>0</v>
          </cell>
        </row>
        <row r="87">
          <cell r="B87">
            <v>701299</v>
          </cell>
          <cell r="C87" t="str">
            <v xml:space="preserve">Hafiz Maulana </v>
          </cell>
          <cell r="D87" t="str">
            <v>TSR</v>
          </cell>
          <cell r="F87" t="str">
            <v>Suheli Wibowo</v>
          </cell>
          <cell r="I87">
            <v>5</v>
          </cell>
          <cell r="J87">
            <v>2800000</v>
          </cell>
          <cell r="K87">
            <v>666666.66666666674</v>
          </cell>
          <cell r="L87">
            <v>0</v>
          </cell>
          <cell r="N87">
            <v>0</v>
          </cell>
          <cell r="T87">
            <v>0</v>
          </cell>
          <cell r="U87">
            <v>0</v>
          </cell>
          <cell r="V87">
            <v>0</v>
          </cell>
          <cell r="X87">
            <v>0</v>
          </cell>
        </row>
        <row r="88">
          <cell r="B88">
            <v>701237</v>
          </cell>
          <cell r="C88" t="str">
            <v>Sifarani Meinisah Marha</v>
          </cell>
          <cell r="D88" t="str">
            <v>TSR</v>
          </cell>
          <cell r="F88" t="str">
            <v>Suheli Wibowo</v>
          </cell>
          <cell r="I88">
            <v>0</v>
          </cell>
          <cell r="J88">
            <v>2800000</v>
          </cell>
          <cell r="K88">
            <v>0</v>
          </cell>
          <cell r="L88">
            <v>0</v>
          </cell>
          <cell r="N88">
            <v>0</v>
          </cell>
          <cell r="T88">
            <v>0</v>
          </cell>
          <cell r="U88">
            <v>0</v>
          </cell>
          <cell r="V88">
            <v>0</v>
          </cell>
          <cell r="X88">
            <v>0</v>
          </cell>
        </row>
        <row r="89">
          <cell r="B89">
            <v>701272</v>
          </cell>
          <cell r="C89" t="str">
            <v>Betty Darmawan</v>
          </cell>
          <cell r="D89" t="str">
            <v>TSR</v>
          </cell>
          <cell r="F89" t="str">
            <v>Suheli Wibowo</v>
          </cell>
          <cell r="I89">
            <v>15</v>
          </cell>
          <cell r="J89">
            <v>2800000</v>
          </cell>
          <cell r="K89">
            <v>2000000.0000000002</v>
          </cell>
          <cell r="L89">
            <v>0</v>
          </cell>
          <cell r="N89">
            <v>0</v>
          </cell>
          <cell r="T89">
            <v>0</v>
          </cell>
          <cell r="U89">
            <v>0</v>
          </cell>
          <cell r="V89">
            <v>0</v>
          </cell>
          <cell r="X89">
            <v>0</v>
          </cell>
        </row>
        <row r="90">
          <cell r="B90">
            <v>700809</v>
          </cell>
          <cell r="C90" t="str">
            <v>Cahaya</v>
          </cell>
          <cell r="D90" t="str">
            <v>TSR</v>
          </cell>
          <cell r="F90" t="str">
            <v xml:space="preserve">Tri Haryono </v>
          </cell>
          <cell r="I90">
            <v>19</v>
          </cell>
          <cell r="J90">
            <v>2800000</v>
          </cell>
          <cell r="K90">
            <v>2533333.3333333335</v>
          </cell>
          <cell r="L90">
            <v>0</v>
          </cell>
          <cell r="N90">
            <v>0</v>
          </cell>
          <cell r="T90">
            <v>0</v>
          </cell>
          <cell r="U90">
            <v>0</v>
          </cell>
          <cell r="V90">
            <v>0</v>
          </cell>
          <cell r="X90">
            <v>0</v>
          </cell>
        </row>
        <row r="91">
          <cell r="B91">
            <v>700859</v>
          </cell>
          <cell r="C91" t="str">
            <v>Yuliana</v>
          </cell>
          <cell r="D91" t="str">
            <v>TSR</v>
          </cell>
          <cell r="F91" t="str">
            <v xml:space="preserve">Tri Haryono </v>
          </cell>
          <cell r="I91">
            <v>20</v>
          </cell>
          <cell r="J91">
            <v>2800000</v>
          </cell>
          <cell r="K91">
            <v>2666666.666666667</v>
          </cell>
          <cell r="L91">
            <v>0</v>
          </cell>
          <cell r="N91">
            <v>0</v>
          </cell>
          <cell r="T91">
            <v>0</v>
          </cell>
          <cell r="U91">
            <v>0</v>
          </cell>
          <cell r="V91">
            <v>0</v>
          </cell>
          <cell r="X91">
            <v>0</v>
          </cell>
        </row>
        <row r="92">
          <cell r="B92">
            <v>700302</v>
          </cell>
          <cell r="C92" t="str">
            <v>Uki Ikrarsari</v>
          </cell>
          <cell r="D92" t="str">
            <v>TSR</v>
          </cell>
          <cell r="F92" t="str">
            <v xml:space="preserve">Tri Haryono </v>
          </cell>
          <cell r="I92">
            <v>21</v>
          </cell>
          <cell r="J92">
            <v>3750000</v>
          </cell>
          <cell r="K92">
            <v>3750000</v>
          </cell>
          <cell r="L92">
            <v>0</v>
          </cell>
          <cell r="N92">
            <v>0</v>
          </cell>
          <cell r="T92">
            <v>0</v>
          </cell>
          <cell r="U92">
            <v>0</v>
          </cell>
          <cell r="V92">
            <v>0</v>
          </cell>
          <cell r="X92">
            <v>0</v>
          </cell>
        </row>
        <row r="93">
          <cell r="B93">
            <v>701198</v>
          </cell>
          <cell r="C93" t="str">
            <v>Yessi Nur Susanti W</v>
          </cell>
          <cell r="D93" t="str">
            <v>TSR</v>
          </cell>
          <cell r="F93" t="str">
            <v xml:space="preserve">Tri Haryono </v>
          </cell>
          <cell r="I93">
            <v>17</v>
          </cell>
          <cell r="J93">
            <v>2800000</v>
          </cell>
          <cell r="K93">
            <v>2266666.666666667</v>
          </cell>
          <cell r="L93">
            <v>0</v>
          </cell>
          <cell r="N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</row>
        <row r="94">
          <cell r="B94">
            <v>701217</v>
          </cell>
          <cell r="C94" t="str">
            <v>Abdur Rahman Hakim</v>
          </cell>
          <cell r="D94" t="str">
            <v>TSR</v>
          </cell>
          <cell r="F94" t="str">
            <v xml:space="preserve">Tri Haryono </v>
          </cell>
          <cell r="I94">
            <v>20</v>
          </cell>
          <cell r="J94">
            <v>2800000</v>
          </cell>
          <cell r="K94">
            <v>2666666.666666667</v>
          </cell>
          <cell r="L94">
            <v>0</v>
          </cell>
          <cell r="N94">
            <v>0</v>
          </cell>
          <cell r="T94">
            <v>0</v>
          </cell>
          <cell r="U94">
            <v>0</v>
          </cell>
          <cell r="V94">
            <v>0</v>
          </cell>
          <cell r="X94">
            <v>0</v>
          </cell>
        </row>
        <row r="95">
          <cell r="B95">
            <v>701246</v>
          </cell>
          <cell r="C95" t="str">
            <v>Meta Karunia</v>
          </cell>
          <cell r="D95" t="str">
            <v>TSR</v>
          </cell>
          <cell r="F95" t="str">
            <v xml:space="preserve">Tri Haryono </v>
          </cell>
          <cell r="I95">
            <v>21</v>
          </cell>
          <cell r="J95">
            <v>2800000</v>
          </cell>
          <cell r="K95">
            <v>2800000</v>
          </cell>
          <cell r="L95">
            <v>0</v>
          </cell>
          <cell r="N95">
            <v>0</v>
          </cell>
          <cell r="T95">
            <v>0</v>
          </cell>
          <cell r="U95">
            <v>0</v>
          </cell>
          <cell r="V95">
            <v>0</v>
          </cell>
          <cell r="X95">
            <v>0</v>
          </cell>
        </row>
        <row r="96">
          <cell r="B96">
            <v>701279</v>
          </cell>
          <cell r="C96" t="str">
            <v>Marisah Dwijaya Merzy</v>
          </cell>
          <cell r="D96" t="str">
            <v>TSR</v>
          </cell>
          <cell r="F96" t="str">
            <v xml:space="preserve">Tri Haryono </v>
          </cell>
          <cell r="I96">
            <v>18</v>
          </cell>
          <cell r="J96">
            <v>2800000</v>
          </cell>
          <cell r="K96">
            <v>2400000</v>
          </cell>
          <cell r="L96">
            <v>0</v>
          </cell>
          <cell r="N96">
            <v>0</v>
          </cell>
          <cell r="T96">
            <v>0</v>
          </cell>
          <cell r="U96">
            <v>0</v>
          </cell>
          <cell r="V96">
            <v>0</v>
          </cell>
          <cell r="X96">
            <v>0</v>
          </cell>
        </row>
        <row r="97">
          <cell r="B97">
            <v>701285</v>
          </cell>
          <cell r="C97" t="str">
            <v>Rega Soenindro</v>
          </cell>
          <cell r="D97" t="str">
            <v>TSR</v>
          </cell>
          <cell r="F97" t="str">
            <v xml:space="preserve">Tri Haryono </v>
          </cell>
          <cell r="I97">
            <v>17</v>
          </cell>
          <cell r="J97">
            <v>2800000</v>
          </cell>
          <cell r="K97">
            <v>2266666.666666667</v>
          </cell>
          <cell r="L97">
            <v>0</v>
          </cell>
          <cell r="N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</row>
        <row r="98">
          <cell r="B98">
            <v>701290</v>
          </cell>
          <cell r="C98" t="str">
            <v>Asep Imam Naza Ansori</v>
          </cell>
          <cell r="D98" t="str">
            <v>TSR</v>
          </cell>
          <cell r="F98" t="str">
            <v xml:space="preserve">Tri Haryono </v>
          </cell>
          <cell r="I98">
            <v>17</v>
          </cell>
          <cell r="J98">
            <v>2800000</v>
          </cell>
          <cell r="K98">
            <v>2266666.666666667</v>
          </cell>
          <cell r="L98">
            <v>0</v>
          </cell>
          <cell r="N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</row>
        <row r="99">
          <cell r="B99">
            <v>701244</v>
          </cell>
          <cell r="C99" t="str">
            <v>Budimansyah Muhammad Makmur</v>
          </cell>
          <cell r="D99" t="str">
            <v>TSR</v>
          </cell>
          <cell r="F99" t="str">
            <v xml:space="preserve">Tri Haryono </v>
          </cell>
          <cell r="I99">
            <v>1</v>
          </cell>
          <cell r="J99">
            <v>2800000</v>
          </cell>
          <cell r="K99">
            <v>133333.33333333334</v>
          </cell>
          <cell r="L99">
            <v>0</v>
          </cell>
          <cell r="N99">
            <v>0</v>
          </cell>
          <cell r="T99">
            <v>0</v>
          </cell>
          <cell r="U99">
            <v>0</v>
          </cell>
          <cell r="V99">
            <v>0</v>
          </cell>
          <cell r="X99">
            <v>0</v>
          </cell>
        </row>
        <row r="100">
          <cell r="B100">
            <v>701283</v>
          </cell>
          <cell r="C100" t="str">
            <v>Egi Safryandi</v>
          </cell>
          <cell r="D100" t="str">
            <v>TSR</v>
          </cell>
          <cell r="F100" t="str">
            <v>Bowo</v>
          </cell>
          <cell r="I100">
            <v>0</v>
          </cell>
          <cell r="J100">
            <v>2800000</v>
          </cell>
          <cell r="K100">
            <v>0</v>
          </cell>
          <cell r="L100">
            <v>0</v>
          </cell>
          <cell r="N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</row>
        <row r="101">
          <cell r="B101">
            <v>701282</v>
          </cell>
          <cell r="C101" t="str">
            <v>Ahmad Mukhlis</v>
          </cell>
          <cell r="D101" t="str">
            <v>TSR</v>
          </cell>
          <cell r="F101" t="str">
            <v>Bowo</v>
          </cell>
          <cell r="I101">
            <v>0</v>
          </cell>
          <cell r="J101">
            <v>2800000</v>
          </cell>
          <cell r="K101">
            <v>0</v>
          </cell>
          <cell r="L101">
            <v>0</v>
          </cell>
          <cell r="N101">
            <v>0</v>
          </cell>
          <cell r="T101">
            <v>0</v>
          </cell>
          <cell r="U101">
            <v>0</v>
          </cell>
          <cell r="V101">
            <v>0</v>
          </cell>
          <cell r="X101">
            <v>0</v>
          </cell>
        </row>
        <row r="102">
          <cell r="B102">
            <v>701247</v>
          </cell>
          <cell r="C102" t="str">
            <v>Achmad Syahroni</v>
          </cell>
          <cell r="D102" t="str">
            <v>TSR</v>
          </cell>
          <cell r="F102" t="str">
            <v>Rosmala Dewi</v>
          </cell>
          <cell r="I102">
            <v>0</v>
          </cell>
          <cell r="J102">
            <v>2800000</v>
          </cell>
          <cell r="K102">
            <v>0</v>
          </cell>
          <cell r="L102">
            <v>0</v>
          </cell>
          <cell r="N102">
            <v>0</v>
          </cell>
          <cell r="T102">
            <v>0</v>
          </cell>
          <cell r="U102">
            <v>0</v>
          </cell>
          <cell r="V102">
            <v>0</v>
          </cell>
          <cell r="X102">
            <v>0</v>
          </cell>
        </row>
        <row r="103">
          <cell r="B103">
            <v>701289</v>
          </cell>
          <cell r="C103" t="str">
            <v xml:space="preserve">Mahmudi Iqbal </v>
          </cell>
          <cell r="D103" t="str">
            <v>TSR</v>
          </cell>
          <cell r="F103" t="str">
            <v>Rosmala Dewi</v>
          </cell>
          <cell r="I103">
            <v>0</v>
          </cell>
          <cell r="J103">
            <v>3250000</v>
          </cell>
          <cell r="K103">
            <v>0</v>
          </cell>
          <cell r="L103">
            <v>0</v>
          </cell>
          <cell r="N103">
            <v>0</v>
          </cell>
          <cell r="T103">
            <v>0</v>
          </cell>
          <cell r="U103">
            <v>0</v>
          </cell>
          <cell r="V103">
            <v>0</v>
          </cell>
          <cell r="X103">
            <v>0</v>
          </cell>
        </row>
        <row r="104">
          <cell r="B104">
            <v>701292</v>
          </cell>
          <cell r="C104" t="str">
            <v>Anwar Solihin</v>
          </cell>
          <cell r="D104" t="str">
            <v>TSR</v>
          </cell>
          <cell r="F104" t="str">
            <v>Rosmala Dewi</v>
          </cell>
          <cell r="I104">
            <v>0</v>
          </cell>
          <cell r="J104">
            <v>3250000</v>
          </cell>
          <cell r="K104">
            <v>0</v>
          </cell>
          <cell r="L104">
            <v>0</v>
          </cell>
          <cell r="N104">
            <v>0</v>
          </cell>
          <cell r="T104">
            <v>0</v>
          </cell>
          <cell r="U104">
            <v>0</v>
          </cell>
          <cell r="V104">
            <v>0</v>
          </cell>
          <cell r="X104">
            <v>0</v>
          </cell>
        </row>
        <row r="105">
          <cell r="B105">
            <v>701265</v>
          </cell>
          <cell r="C105" t="str">
            <v>Denny Arnold Mantiri</v>
          </cell>
          <cell r="D105" t="str">
            <v>TSR</v>
          </cell>
          <cell r="F105" t="str">
            <v>Muhammad Fikri Askandary</v>
          </cell>
          <cell r="I105">
            <v>0</v>
          </cell>
          <cell r="J105">
            <v>2800000</v>
          </cell>
          <cell r="K105">
            <v>0</v>
          </cell>
          <cell r="L105">
            <v>0</v>
          </cell>
          <cell r="N105">
            <v>0</v>
          </cell>
          <cell r="T105">
            <v>0</v>
          </cell>
          <cell r="U105">
            <v>0</v>
          </cell>
          <cell r="V105">
            <v>0</v>
          </cell>
          <cell r="X105">
            <v>0</v>
          </cell>
        </row>
        <row r="106">
          <cell r="B106">
            <v>701280</v>
          </cell>
          <cell r="C106" t="str">
            <v>Bella Tri Hartanti</v>
          </cell>
          <cell r="D106" t="str">
            <v>TSR</v>
          </cell>
          <cell r="F106" t="str">
            <v>Mira Maryana</v>
          </cell>
          <cell r="I106">
            <v>0</v>
          </cell>
          <cell r="J106">
            <v>2800000</v>
          </cell>
          <cell r="K106">
            <v>0</v>
          </cell>
          <cell r="L106">
            <v>0</v>
          </cell>
          <cell r="N106">
            <v>0</v>
          </cell>
          <cell r="T106">
            <v>0</v>
          </cell>
          <cell r="U106">
            <v>0</v>
          </cell>
          <cell r="V106">
            <v>0</v>
          </cell>
          <cell r="X106">
            <v>0</v>
          </cell>
        </row>
        <row r="107">
          <cell r="B107">
            <v>701268</v>
          </cell>
          <cell r="C107" t="str">
            <v>Ahmad Nuryana</v>
          </cell>
          <cell r="D107" t="str">
            <v>TSR</v>
          </cell>
          <cell r="F107" t="str">
            <v>Muhammad Fikri Askandary</v>
          </cell>
          <cell r="I107">
            <v>0</v>
          </cell>
          <cell r="J107">
            <v>2800000</v>
          </cell>
          <cell r="K107">
            <v>0</v>
          </cell>
          <cell r="N107">
            <v>0</v>
          </cell>
          <cell r="T107">
            <v>0</v>
          </cell>
          <cell r="U107">
            <v>0</v>
          </cell>
          <cell r="V107">
            <v>0</v>
          </cell>
          <cell r="X107">
            <v>0</v>
          </cell>
        </row>
        <row r="108">
          <cell r="B108">
            <v>701277</v>
          </cell>
          <cell r="C108" t="str">
            <v>Juwarno</v>
          </cell>
          <cell r="D108" t="str">
            <v>TSR</v>
          </cell>
          <cell r="F108" t="str">
            <v>Suheli Wibowo</v>
          </cell>
          <cell r="I108">
            <v>0</v>
          </cell>
          <cell r="J108">
            <v>2800000</v>
          </cell>
          <cell r="K108">
            <v>0</v>
          </cell>
          <cell r="N108">
            <v>0</v>
          </cell>
          <cell r="T108">
            <v>0</v>
          </cell>
          <cell r="U108">
            <v>0</v>
          </cell>
          <cell r="V108">
            <v>0</v>
          </cell>
          <cell r="X108">
            <v>0</v>
          </cell>
        </row>
        <row r="109">
          <cell r="B109">
            <v>700505</v>
          </cell>
          <cell r="C109" t="str">
            <v>Rosmala Dewi</v>
          </cell>
          <cell r="D109" t="str">
            <v>ATM</v>
          </cell>
          <cell r="F109" t="str">
            <v>Asep Junaidi</v>
          </cell>
          <cell r="I109">
            <v>21</v>
          </cell>
          <cell r="J109">
            <v>6000000</v>
          </cell>
          <cell r="K109">
            <v>6000000.0000000009</v>
          </cell>
          <cell r="N109">
            <v>0</v>
          </cell>
          <cell r="T109">
            <v>120000.00000000001</v>
          </cell>
          <cell r="U109">
            <v>0</v>
          </cell>
          <cell r="V109">
            <v>60000.000000000007</v>
          </cell>
          <cell r="X109">
            <v>68784.000000000073</v>
          </cell>
        </row>
        <row r="110">
          <cell r="B110">
            <v>700512</v>
          </cell>
          <cell r="C110" t="str">
            <v xml:space="preserve">Andika Hafidh Ferdiansyah </v>
          </cell>
          <cell r="D110" t="str">
            <v>SPV</v>
          </cell>
          <cell r="F110" t="str">
            <v>Asep Junaidi</v>
          </cell>
          <cell r="I110">
            <v>21</v>
          </cell>
          <cell r="J110">
            <v>5500000</v>
          </cell>
          <cell r="K110">
            <v>5500000</v>
          </cell>
          <cell r="N110">
            <v>0</v>
          </cell>
          <cell r="T110">
            <v>110000</v>
          </cell>
          <cell r="U110">
            <v>0</v>
          </cell>
          <cell r="V110">
            <v>55000</v>
          </cell>
          <cell r="X110">
            <v>6802</v>
          </cell>
        </row>
        <row r="111">
          <cell r="B111">
            <v>700504</v>
          </cell>
          <cell r="C111" t="str">
            <v>Tri Haryono</v>
          </cell>
          <cell r="D111" t="str">
            <v>SPV</v>
          </cell>
          <cell r="F111" t="str">
            <v>Asep Junaidi</v>
          </cell>
          <cell r="I111">
            <v>21</v>
          </cell>
          <cell r="J111">
            <v>4000000</v>
          </cell>
          <cell r="K111">
            <v>4000000</v>
          </cell>
          <cell r="N111">
            <v>0</v>
          </cell>
          <cell r="T111">
            <v>80000</v>
          </cell>
          <cell r="U111">
            <v>0</v>
          </cell>
          <cell r="V111">
            <v>40000</v>
          </cell>
          <cell r="X111">
            <v>0</v>
          </cell>
        </row>
        <row r="112">
          <cell r="B112">
            <v>700058</v>
          </cell>
          <cell r="C112" t="str">
            <v>Realita Anggun  Willanti</v>
          </cell>
          <cell r="D112" t="str">
            <v>SPV</v>
          </cell>
          <cell r="F112" t="str">
            <v>Asep Junaidi</v>
          </cell>
          <cell r="I112">
            <v>21</v>
          </cell>
          <cell r="J112">
            <v>4500000</v>
          </cell>
          <cell r="K112">
            <v>4500000</v>
          </cell>
          <cell r="N112">
            <v>0</v>
          </cell>
          <cell r="T112">
            <v>90000</v>
          </cell>
          <cell r="U112">
            <v>0</v>
          </cell>
          <cell r="V112">
            <v>45000</v>
          </cell>
          <cell r="X112">
            <v>0</v>
          </cell>
        </row>
        <row r="113">
          <cell r="B113">
            <v>700313</v>
          </cell>
          <cell r="C113" t="str">
            <v>Handri Satria</v>
          </cell>
          <cell r="D113" t="str">
            <v>SPV</v>
          </cell>
          <cell r="F113" t="str">
            <v>Asep Junaidi</v>
          </cell>
          <cell r="I113">
            <v>21</v>
          </cell>
          <cell r="J113">
            <v>4500000</v>
          </cell>
          <cell r="K113">
            <v>4500000</v>
          </cell>
          <cell r="N113">
            <v>0</v>
          </cell>
          <cell r="T113">
            <v>90000</v>
          </cell>
          <cell r="U113">
            <v>0</v>
          </cell>
          <cell r="V113">
            <v>45000</v>
          </cell>
          <cell r="X113">
            <v>0</v>
          </cell>
        </row>
        <row r="114">
          <cell r="B114">
            <v>700945</v>
          </cell>
          <cell r="C114" t="str">
            <v>Bowo</v>
          </cell>
          <cell r="D114" t="str">
            <v>SPV</v>
          </cell>
          <cell r="F114" t="str">
            <v>Asep Junaidi</v>
          </cell>
          <cell r="I114">
            <v>21</v>
          </cell>
          <cell r="J114">
            <v>4500000</v>
          </cell>
          <cell r="K114">
            <v>4500000</v>
          </cell>
          <cell r="N114">
            <v>0</v>
          </cell>
          <cell r="T114">
            <v>90000</v>
          </cell>
          <cell r="U114">
            <v>0</v>
          </cell>
          <cell r="V114">
            <v>45000</v>
          </cell>
          <cell r="X114">
            <v>0</v>
          </cell>
        </row>
        <row r="115">
          <cell r="B115">
            <v>700946</v>
          </cell>
          <cell r="C115" t="str">
            <v>Suheli Wibowo</v>
          </cell>
          <cell r="D115" t="str">
            <v>SPV</v>
          </cell>
          <cell r="F115" t="str">
            <v>Asep Junaidi</v>
          </cell>
          <cell r="I115">
            <v>21</v>
          </cell>
          <cell r="J115">
            <v>4000000</v>
          </cell>
          <cell r="K115">
            <v>4000000</v>
          </cell>
          <cell r="N115">
            <v>0</v>
          </cell>
          <cell r="T115">
            <v>80000</v>
          </cell>
          <cell r="U115">
            <v>0</v>
          </cell>
          <cell r="V115">
            <v>40000</v>
          </cell>
          <cell r="X115">
            <v>0</v>
          </cell>
        </row>
        <row r="116">
          <cell r="B116">
            <v>701270</v>
          </cell>
          <cell r="C116" t="str">
            <v>Mira Maryana</v>
          </cell>
          <cell r="D116" t="str">
            <v>SPV</v>
          </cell>
          <cell r="F116" t="str">
            <v>Asep Junaidi</v>
          </cell>
          <cell r="I116">
            <v>21</v>
          </cell>
          <cell r="J116">
            <v>4500000</v>
          </cell>
          <cell r="K116">
            <v>4500000</v>
          </cell>
          <cell r="N116">
            <v>0</v>
          </cell>
          <cell r="T116">
            <v>90000</v>
          </cell>
          <cell r="U116">
            <v>0</v>
          </cell>
          <cell r="V116">
            <v>45000</v>
          </cell>
          <cell r="X116">
            <v>0</v>
          </cell>
        </row>
        <row r="117">
          <cell r="B117">
            <v>701219</v>
          </cell>
          <cell r="C117" t="str">
            <v>Muhammad Fikri Askandary</v>
          </cell>
          <cell r="D117" t="str">
            <v>SPV</v>
          </cell>
          <cell r="F117" t="str">
            <v>Asep Junaidi</v>
          </cell>
          <cell r="I117">
            <v>21</v>
          </cell>
          <cell r="J117">
            <v>4000000</v>
          </cell>
          <cell r="K117">
            <v>4000000</v>
          </cell>
          <cell r="N117">
            <v>0</v>
          </cell>
          <cell r="T117">
            <v>80000</v>
          </cell>
          <cell r="U117">
            <v>0</v>
          </cell>
          <cell r="V117">
            <v>40000</v>
          </cell>
          <cell r="X117">
            <v>0</v>
          </cell>
        </row>
        <row r="118">
          <cell r="B118" t="str">
            <v>QA014</v>
          </cell>
          <cell r="C118" t="str">
            <v>Hanifah</v>
          </cell>
          <cell r="D118" t="str">
            <v>SPV QA</v>
          </cell>
          <cell r="F118" t="str">
            <v>Asep Junaidi</v>
          </cell>
          <cell r="I118">
            <v>21</v>
          </cell>
          <cell r="J118">
            <v>4250000</v>
          </cell>
          <cell r="K118">
            <v>4250000</v>
          </cell>
          <cell r="N118">
            <v>200000</v>
          </cell>
          <cell r="T118">
            <v>85000</v>
          </cell>
          <cell r="U118">
            <v>0</v>
          </cell>
          <cell r="V118">
            <v>42500</v>
          </cell>
          <cell r="X118">
            <v>0</v>
          </cell>
        </row>
        <row r="119">
          <cell r="B119" t="str">
            <v>QA005</v>
          </cell>
          <cell r="C119" t="str">
            <v>Siti Komaria</v>
          </cell>
          <cell r="D119" t="str">
            <v>QA</v>
          </cell>
          <cell r="F119" t="str">
            <v>Asep Junaidi</v>
          </cell>
          <cell r="I119">
            <v>21</v>
          </cell>
          <cell r="J119">
            <v>3650000</v>
          </cell>
          <cell r="K119">
            <v>3650000</v>
          </cell>
          <cell r="N119">
            <v>200000</v>
          </cell>
          <cell r="T119">
            <v>73000</v>
          </cell>
          <cell r="U119">
            <v>0</v>
          </cell>
          <cell r="V119">
            <v>36500</v>
          </cell>
          <cell r="X119">
            <v>0</v>
          </cell>
        </row>
        <row r="120">
          <cell r="B120" t="str">
            <v>QA013</v>
          </cell>
          <cell r="C120" t="str">
            <v>Dina Isnaeni</v>
          </cell>
          <cell r="D120" t="str">
            <v>QA</v>
          </cell>
          <cell r="F120" t="str">
            <v>Asep Junaidi</v>
          </cell>
          <cell r="I120">
            <v>21</v>
          </cell>
          <cell r="J120">
            <v>3650000</v>
          </cell>
          <cell r="K120">
            <v>3650000</v>
          </cell>
          <cell r="N120">
            <v>200000</v>
          </cell>
          <cell r="T120">
            <v>73000</v>
          </cell>
          <cell r="U120">
            <v>0</v>
          </cell>
          <cell r="V120">
            <v>36500</v>
          </cell>
          <cell r="X120">
            <v>0</v>
          </cell>
        </row>
        <row r="121">
          <cell r="B121" t="str">
            <v>QA015</v>
          </cell>
          <cell r="C121" t="str">
            <v>Merty Mayasari</v>
          </cell>
          <cell r="D121" t="str">
            <v>QA</v>
          </cell>
          <cell r="F121" t="str">
            <v>Asep Junaidi</v>
          </cell>
          <cell r="I121">
            <v>21</v>
          </cell>
          <cell r="J121">
            <v>3650000</v>
          </cell>
          <cell r="K121">
            <v>3650000</v>
          </cell>
          <cell r="N121">
            <v>400000</v>
          </cell>
          <cell r="T121">
            <v>73000</v>
          </cell>
          <cell r="U121">
            <v>0</v>
          </cell>
          <cell r="V121">
            <v>36500</v>
          </cell>
          <cell r="X121">
            <v>0</v>
          </cell>
        </row>
        <row r="122">
          <cell r="B122" t="str">
            <v>QA006</v>
          </cell>
          <cell r="C122" t="str">
            <v>Tika Hertika Ganiawati</v>
          </cell>
          <cell r="D122" t="str">
            <v>QA</v>
          </cell>
          <cell r="F122" t="str">
            <v>Asep Junaidi</v>
          </cell>
          <cell r="I122">
            <v>21</v>
          </cell>
          <cell r="J122">
            <v>3650000</v>
          </cell>
          <cell r="K122">
            <v>3650000</v>
          </cell>
          <cell r="N122">
            <v>400000</v>
          </cell>
          <cell r="T122">
            <v>73000</v>
          </cell>
          <cell r="U122">
            <v>0</v>
          </cell>
          <cell r="V122">
            <v>36500</v>
          </cell>
          <cell r="X12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8.710937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3">
        <v>43449</v>
      </c>
      <c r="B2">
        <f>[1]THP!$B11</f>
        <v>700092</v>
      </c>
      <c r="C2" t="str">
        <f>[1]THP!$C11</f>
        <v>Feriyanto</v>
      </c>
      <c r="D2" s="4">
        <f>B2</f>
        <v>700092</v>
      </c>
      <c r="E2" t="s">
        <v>27</v>
      </c>
      <c r="F2" t="str">
        <f>[1]THP!$F11</f>
        <v>Andhika Hafidz</v>
      </c>
      <c r="G2">
        <f>[1]THP!$I11</f>
        <v>20</v>
      </c>
      <c r="H2" t="str">
        <f>[1]THP!$D11</f>
        <v>TSR</v>
      </c>
      <c r="I2" s="5">
        <f>[1]THP!$J11</f>
        <v>3250000</v>
      </c>
      <c r="J2" s="5">
        <f>[1]THP!$K11</f>
        <v>3095238.0952380951</v>
      </c>
      <c r="K2" s="5">
        <f>[1]OToT!$G8</f>
        <v>0</v>
      </c>
      <c r="L2" s="5">
        <f>[1]THP!$N11</f>
        <v>0</v>
      </c>
      <c r="M2" s="5">
        <f>[1]THP!$L11</f>
        <v>0</v>
      </c>
      <c r="N2" s="5">
        <f>J2+K2+L2+M2</f>
        <v>3095238.0952380951</v>
      </c>
      <c r="O2" s="5">
        <f>[1]Bonus!$E8</f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5">
        <f>N2+O2+P2+Q2+R2+S2+T2+U2</f>
        <v>3095238.0952380951</v>
      </c>
      <c r="W2" s="5">
        <f>[1]THP!$X11</f>
        <v>0</v>
      </c>
      <c r="X2" s="5">
        <f>[1]THP!$T11</f>
        <v>0</v>
      </c>
      <c r="Y2" s="5">
        <f>[1]THP!$V11</f>
        <v>0</v>
      </c>
      <c r="Z2" s="5">
        <f>[1]THP!$U11</f>
        <v>0</v>
      </c>
      <c r="AA2" s="6">
        <v>0</v>
      </c>
      <c r="AB2" s="6">
        <v>0</v>
      </c>
      <c r="AC2" s="5">
        <f>V2-W2-X2-Y2-Z2-AA2-AB2</f>
        <v>3095238.0952380951</v>
      </c>
    </row>
    <row r="3" spans="1:29" ht="15.75" customHeight="1" x14ac:dyDescent="0.25">
      <c r="A3" s="3">
        <v>43449</v>
      </c>
      <c r="B3">
        <f>[1]THP!$B12</f>
        <v>700168</v>
      </c>
      <c r="C3" t="str">
        <f>[1]THP!$C12</f>
        <v>Viriya Nata Malik</v>
      </c>
      <c r="D3" s="4">
        <f t="shared" ref="D3:D66" si="0">B3</f>
        <v>700168</v>
      </c>
      <c r="E3" t="s">
        <v>27</v>
      </c>
      <c r="F3" t="str">
        <f>[1]THP!$F12</f>
        <v>Andhika Hafidz</v>
      </c>
      <c r="G3">
        <f>[1]THP!$I12</f>
        <v>21</v>
      </c>
      <c r="H3" t="str">
        <f>[1]THP!$D12</f>
        <v>TSR</v>
      </c>
      <c r="I3" s="5">
        <f>[1]THP!$J12</f>
        <v>3750000</v>
      </c>
      <c r="J3" s="5">
        <f>[1]THP!$K12</f>
        <v>3750000</v>
      </c>
      <c r="K3" s="5">
        <f>[1]OToT!$G9</f>
        <v>0</v>
      </c>
      <c r="L3" s="5">
        <f>[1]THP!$N12</f>
        <v>0</v>
      </c>
      <c r="M3" s="5">
        <f>[1]THP!$L12</f>
        <v>0</v>
      </c>
      <c r="N3" s="5">
        <f t="shared" ref="N3:N66" si="1">J3+K3+L3+M3</f>
        <v>3750000</v>
      </c>
      <c r="O3" s="5">
        <f>[1]Bonus!$E9</f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5">
        <f t="shared" ref="V3:V66" si="2">N3+O3+P3+Q3+R3+S3+T3+U3</f>
        <v>3750000</v>
      </c>
      <c r="W3" s="5">
        <f>[1]THP!$X12</f>
        <v>0</v>
      </c>
      <c r="X3" s="5">
        <f>[1]THP!$T12</f>
        <v>0</v>
      </c>
      <c r="Y3" s="5">
        <f>[1]THP!$V12</f>
        <v>0</v>
      </c>
      <c r="Z3" s="5">
        <f>[1]THP!$U12</f>
        <v>0</v>
      </c>
      <c r="AA3" s="6">
        <v>0</v>
      </c>
      <c r="AB3" s="6">
        <v>0</v>
      </c>
      <c r="AC3" s="5">
        <f t="shared" ref="AC3:AC66" si="3">V3-W3-X3-Y3-Z3-AA3-AB3</f>
        <v>3750000</v>
      </c>
    </row>
    <row r="4" spans="1:29" x14ac:dyDescent="0.25">
      <c r="A4" s="3">
        <v>43449</v>
      </c>
      <c r="B4">
        <f>[1]THP!$B13</f>
        <v>700519</v>
      </c>
      <c r="C4" t="str">
        <f>[1]THP!$C13</f>
        <v>Reni Setioningrum</v>
      </c>
      <c r="D4" s="4">
        <f t="shared" si="0"/>
        <v>700519</v>
      </c>
      <c r="E4" t="s">
        <v>27</v>
      </c>
      <c r="F4" t="str">
        <f>[1]THP!$F13</f>
        <v>Andhika Hafidz</v>
      </c>
      <c r="G4">
        <f>[1]THP!$I13</f>
        <v>21</v>
      </c>
      <c r="H4" t="str">
        <f>[1]THP!$D13</f>
        <v>TSR</v>
      </c>
      <c r="I4" s="5">
        <f>[1]THP!$J13</f>
        <v>3500000</v>
      </c>
      <c r="J4" s="5">
        <f>[1]THP!$K13</f>
        <v>3500000</v>
      </c>
      <c r="K4" s="5">
        <f>[1]OToT!$G10</f>
        <v>0</v>
      </c>
      <c r="L4" s="5">
        <f>[1]THP!$N13</f>
        <v>0</v>
      </c>
      <c r="M4" s="5">
        <f>[1]THP!$L13</f>
        <v>0</v>
      </c>
      <c r="N4" s="5">
        <f t="shared" si="1"/>
        <v>3500000</v>
      </c>
      <c r="O4" s="5">
        <f>[1]Bonus!$E10</f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5">
        <f t="shared" si="2"/>
        <v>3500000</v>
      </c>
      <c r="W4" s="5">
        <f>[1]THP!$X13</f>
        <v>0</v>
      </c>
      <c r="X4" s="5">
        <f>[1]THP!$T13</f>
        <v>0</v>
      </c>
      <c r="Y4" s="5">
        <f>[1]THP!$V13</f>
        <v>0</v>
      </c>
      <c r="Z4" s="5">
        <f>[1]THP!$U13</f>
        <v>0</v>
      </c>
      <c r="AA4" s="6">
        <v>0</v>
      </c>
      <c r="AB4" s="6">
        <v>0</v>
      </c>
      <c r="AC4" s="5">
        <f t="shared" si="3"/>
        <v>3500000</v>
      </c>
    </row>
    <row r="5" spans="1:29" x14ac:dyDescent="0.25">
      <c r="A5" s="3">
        <v>43449</v>
      </c>
      <c r="B5">
        <f>[1]THP!$B14</f>
        <v>700752</v>
      </c>
      <c r="C5" t="str">
        <f>[1]THP!$C14</f>
        <v>Refi R</v>
      </c>
      <c r="D5" s="4">
        <f t="shared" si="0"/>
        <v>700752</v>
      </c>
      <c r="E5" t="s">
        <v>27</v>
      </c>
      <c r="F5" t="str">
        <f>[1]THP!$F14</f>
        <v>Andhika Hafidz</v>
      </c>
      <c r="G5">
        <f>[1]THP!$I14</f>
        <v>21</v>
      </c>
      <c r="H5" t="str">
        <f>[1]THP!$D14</f>
        <v>TSR</v>
      </c>
      <c r="I5" s="5">
        <f>[1]THP!$J14</f>
        <v>3750000</v>
      </c>
      <c r="J5" s="5">
        <f>[1]THP!$K14</f>
        <v>3750000</v>
      </c>
      <c r="K5" s="5">
        <f>[1]OToT!$G11</f>
        <v>0</v>
      </c>
      <c r="L5" s="5">
        <f>[1]THP!$N14</f>
        <v>0</v>
      </c>
      <c r="M5" s="5">
        <f>[1]THP!$L14</f>
        <v>0</v>
      </c>
      <c r="N5" s="5">
        <f t="shared" si="1"/>
        <v>3750000</v>
      </c>
      <c r="O5" s="5">
        <f>[1]Bonus!$E11</f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5">
        <f t="shared" si="2"/>
        <v>3750000</v>
      </c>
      <c r="W5" s="5">
        <f>[1]THP!$X14</f>
        <v>0</v>
      </c>
      <c r="X5" s="5">
        <f>[1]THP!$T14</f>
        <v>0</v>
      </c>
      <c r="Y5" s="5">
        <f>[1]THP!$V14</f>
        <v>0</v>
      </c>
      <c r="Z5" s="5">
        <f>[1]THP!$U14</f>
        <v>0</v>
      </c>
      <c r="AA5" s="6">
        <v>0</v>
      </c>
      <c r="AB5" s="6">
        <v>0</v>
      </c>
      <c r="AC5" s="5">
        <f t="shared" si="3"/>
        <v>3750000</v>
      </c>
    </row>
    <row r="6" spans="1:29" x14ac:dyDescent="0.25">
      <c r="A6" s="3">
        <v>43449</v>
      </c>
      <c r="B6">
        <f>[1]THP!$B15</f>
        <v>700788</v>
      </c>
      <c r="C6" t="str">
        <f>[1]THP!$C15</f>
        <v>Ade sakinah</v>
      </c>
      <c r="D6" s="4">
        <f t="shared" si="0"/>
        <v>700788</v>
      </c>
      <c r="E6" t="s">
        <v>27</v>
      </c>
      <c r="F6" t="str">
        <f>[1]THP!$F15</f>
        <v>Andhika Hafidz</v>
      </c>
      <c r="G6">
        <f>[1]THP!$I15</f>
        <v>21</v>
      </c>
      <c r="H6" t="str">
        <f>[1]THP!$D15</f>
        <v>TSR</v>
      </c>
      <c r="I6" s="5">
        <f>[1]THP!$J15</f>
        <v>2800000</v>
      </c>
      <c r="J6" s="5">
        <f>[1]THP!$K15</f>
        <v>2800000</v>
      </c>
      <c r="K6" s="5">
        <f>[1]OToT!$G12</f>
        <v>0</v>
      </c>
      <c r="L6" s="5">
        <f>[1]THP!$N15</f>
        <v>0</v>
      </c>
      <c r="M6" s="5">
        <f>[1]THP!$L15</f>
        <v>0</v>
      </c>
      <c r="N6" s="5">
        <f t="shared" si="1"/>
        <v>2800000</v>
      </c>
      <c r="O6" s="5">
        <f>[1]Bonus!$E12</f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5">
        <f t="shared" si="2"/>
        <v>2800000</v>
      </c>
      <c r="W6" s="5">
        <f>[1]THP!$X15</f>
        <v>0</v>
      </c>
      <c r="X6" s="5">
        <f>[1]THP!$T15</f>
        <v>0</v>
      </c>
      <c r="Y6" s="5">
        <f>[1]THP!$V15</f>
        <v>0</v>
      </c>
      <c r="Z6" s="5">
        <f>[1]THP!$U15</f>
        <v>0</v>
      </c>
      <c r="AA6" s="6">
        <v>0</v>
      </c>
      <c r="AB6" s="6">
        <v>0</v>
      </c>
      <c r="AC6" s="5">
        <f t="shared" si="3"/>
        <v>2800000</v>
      </c>
    </row>
    <row r="7" spans="1:29" x14ac:dyDescent="0.25">
      <c r="A7" s="3">
        <v>43449</v>
      </c>
      <c r="B7">
        <f>[1]THP!$B16</f>
        <v>700819</v>
      </c>
      <c r="C7" t="str">
        <f>[1]THP!$C16</f>
        <v>Julis Suyantini</v>
      </c>
      <c r="D7" s="4">
        <f t="shared" si="0"/>
        <v>700819</v>
      </c>
      <c r="E7" t="s">
        <v>27</v>
      </c>
      <c r="F7" t="str">
        <f>[1]THP!$F16</f>
        <v>Andhika Hafidz</v>
      </c>
      <c r="G7">
        <f>[1]THP!$I16</f>
        <v>21</v>
      </c>
      <c r="H7" t="str">
        <f>[1]THP!$D16</f>
        <v>TSR</v>
      </c>
      <c r="I7" s="5">
        <f>[1]THP!$J16</f>
        <v>2800000</v>
      </c>
      <c r="J7" s="5">
        <f>[1]THP!$K16</f>
        <v>2800000</v>
      </c>
      <c r="K7" s="5">
        <f>[1]OToT!$G13</f>
        <v>0</v>
      </c>
      <c r="L7" s="5">
        <f>[1]THP!$N16</f>
        <v>0</v>
      </c>
      <c r="M7" s="5">
        <f>[1]THP!$L16</f>
        <v>0</v>
      </c>
      <c r="N7" s="5">
        <f t="shared" si="1"/>
        <v>2800000</v>
      </c>
      <c r="O7" s="5">
        <f>[1]Bonus!$E13</f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5">
        <f t="shared" si="2"/>
        <v>2800000</v>
      </c>
      <c r="W7" s="5">
        <f>[1]THP!$X16</f>
        <v>0</v>
      </c>
      <c r="X7" s="5">
        <f>[1]THP!$T16</f>
        <v>0</v>
      </c>
      <c r="Y7" s="5">
        <f>[1]THP!$V16</f>
        <v>0</v>
      </c>
      <c r="Z7" s="5">
        <f>[1]THP!$U16</f>
        <v>0</v>
      </c>
      <c r="AA7" s="6">
        <v>0</v>
      </c>
      <c r="AB7" s="6">
        <v>0</v>
      </c>
      <c r="AC7" s="5">
        <f t="shared" si="3"/>
        <v>2800000</v>
      </c>
    </row>
    <row r="8" spans="1:29" x14ac:dyDescent="0.25">
      <c r="A8" s="3">
        <v>43449</v>
      </c>
      <c r="B8">
        <f>[1]THP!$B17</f>
        <v>700860</v>
      </c>
      <c r="C8" t="str">
        <f>[1]THP!$C17</f>
        <v>Lyuvietha Mayrieke Muhti</v>
      </c>
      <c r="D8" s="4">
        <f t="shared" si="0"/>
        <v>700860</v>
      </c>
      <c r="E8" t="s">
        <v>27</v>
      </c>
      <c r="F8" t="str">
        <f>[1]THP!$F17</f>
        <v>Andhika Hafidz</v>
      </c>
      <c r="G8">
        <f>[1]THP!$I17</f>
        <v>18</v>
      </c>
      <c r="H8" t="str">
        <f>[1]THP!$D17</f>
        <v>TSR</v>
      </c>
      <c r="I8" s="5">
        <f>[1]THP!$J17</f>
        <v>2800000</v>
      </c>
      <c r="J8" s="5">
        <f>[1]THP!$K17</f>
        <v>2400000</v>
      </c>
      <c r="K8" s="5">
        <f>[1]OToT!$G14</f>
        <v>0</v>
      </c>
      <c r="L8" s="5">
        <f>[1]THP!$N17</f>
        <v>0</v>
      </c>
      <c r="M8" s="5">
        <f>[1]THP!$L17</f>
        <v>0</v>
      </c>
      <c r="N8" s="5">
        <f t="shared" si="1"/>
        <v>2400000</v>
      </c>
      <c r="O8" s="5">
        <f>[1]Bonus!$E14</f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5">
        <f t="shared" si="2"/>
        <v>2400000</v>
      </c>
      <c r="W8" s="5">
        <f>[1]THP!$X17</f>
        <v>0</v>
      </c>
      <c r="X8" s="5">
        <f>[1]THP!$T17</f>
        <v>0</v>
      </c>
      <c r="Y8" s="5">
        <f>[1]THP!$V17</f>
        <v>0</v>
      </c>
      <c r="Z8" s="5">
        <f>[1]THP!$U17</f>
        <v>0</v>
      </c>
      <c r="AA8" s="6">
        <v>0</v>
      </c>
      <c r="AB8" s="6">
        <v>0</v>
      </c>
      <c r="AC8" s="5">
        <f t="shared" si="3"/>
        <v>2400000</v>
      </c>
    </row>
    <row r="9" spans="1:29" x14ac:dyDescent="0.25">
      <c r="A9" s="3">
        <v>43449</v>
      </c>
      <c r="B9">
        <f>[1]THP!$B18</f>
        <v>701081</v>
      </c>
      <c r="C9" t="str">
        <f>[1]THP!$C18</f>
        <v>Purwaning Rahayu</v>
      </c>
      <c r="D9" s="4">
        <f t="shared" si="0"/>
        <v>701081</v>
      </c>
      <c r="E9" t="s">
        <v>27</v>
      </c>
      <c r="F9" t="str">
        <f>[1]THP!$F18</f>
        <v>Andhika Hafidz</v>
      </c>
      <c r="G9">
        <f>[1]THP!$I18</f>
        <v>21</v>
      </c>
      <c r="H9" t="str">
        <f>[1]THP!$D18</f>
        <v>TSR</v>
      </c>
      <c r="I9" s="5">
        <f>[1]THP!$J18</f>
        <v>2800000</v>
      </c>
      <c r="J9" s="5">
        <f>[1]THP!$K18</f>
        <v>2800000</v>
      </c>
      <c r="K9" s="5">
        <f>[1]OToT!$G15</f>
        <v>0</v>
      </c>
      <c r="L9" s="5">
        <f>[1]THP!$N18</f>
        <v>0</v>
      </c>
      <c r="M9" s="5">
        <f>[1]THP!$L18</f>
        <v>0</v>
      </c>
      <c r="N9" s="5">
        <f t="shared" si="1"/>
        <v>2800000</v>
      </c>
      <c r="O9" s="5">
        <f>[1]Bonus!$E15</f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5">
        <f t="shared" si="2"/>
        <v>2800000</v>
      </c>
      <c r="W9" s="5">
        <f>[1]THP!$X18</f>
        <v>0</v>
      </c>
      <c r="X9" s="5">
        <f>[1]THP!$T18</f>
        <v>0</v>
      </c>
      <c r="Y9" s="5">
        <f>[1]THP!$V18</f>
        <v>0</v>
      </c>
      <c r="Z9" s="5">
        <f>[1]THP!$U18</f>
        <v>0</v>
      </c>
      <c r="AA9" s="6">
        <v>0</v>
      </c>
      <c r="AB9" s="6">
        <v>0</v>
      </c>
      <c r="AC9" s="5">
        <f t="shared" si="3"/>
        <v>2800000</v>
      </c>
    </row>
    <row r="10" spans="1:29" x14ac:dyDescent="0.25">
      <c r="A10" s="3">
        <v>43449</v>
      </c>
      <c r="B10">
        <f>[1]THP!$B19</f>
        <v>701236</v>
      </c>
      <c r="C10" t="str">
        <f>[1]THP!$C19</f>
        <v>Syamsudin</v>
      </c>
      <c r="D10" s="4">
        <f t="shared" si="0"/>
        <v>701236</v>
      </c>
      <c r="E10" t="s">
        <v>27</v>
      </c>
      <c r="F10" t="str">
        <f>[1]THP!$F19</f>
        <v>Andhika Hafidz</v>
      </c>
      <c r="G10">
        <f>[1]THP!$I19</f>
        <v>18</v>
      </c>
      <c r="H10" t="str">
        <f>[1]THP!$D19</f>
        <v>TSR</v>
      </c>
      <c r="I10" s="5">
        <f>[1]THP!$J19</f>
        <v>2800000</v>
      </c>
      <c r="J10" s="5">
        <f>[1]THP!$K19</f>
        <v>2400000</v>
      </c>
      <c r="K10" s="5">
        <f>[1]OToT!$G16</f>
        <v>0</v>
      </c>
      <c r="L10" s="5">
        <f>[1]THP!$N19</f>
        <v>0</v>
      </c>
      <c r="M10" s="5">
        <f>[1]THP!$L19</f>
        <v>0</v>
      </c>
      <c r="N10" s="5">
        <f t="shared" si="1"/>
        <v>2400000</v>
      </c>
      <c r="O10" s="5">
        <f>[1]Bonus!$E16</f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5">
        <f t="shared" si="2"/>
        <v>2400000</v>
      </c>
      <c r="W10" s="5">
        <f>[1]THP!$X19</f>
        <v>0</v>
      </c>
      <c r="X10" s="5">
        <f>[1]THP!$T19</f>
        <v>0</v>
      </c>
      <c r="Y10" s="5">
        <f>[1]THP!$V19</f>
        <v>0</v>
      </c>
      <c r="Z10" s="5">
        <f>[1]THP!$U19</f>
        <v>0</v>
      </c>
      <c r="AA10" s="6">
        <v>0</v>
      </c>
      <c r="AB10" s="6">
        <v>0</v>
      </c>
      <c r="AC10" s="5">
        <f t="shared" si="3"/>
        <v>2400000</v>
      </c>
    </row>
    <row r="11" spans="1:29" x14ac:dyDescent="0.25">
      <c r="A11" s="3">
        <v>43449</v>
      </c>
      <c r="B11">
        <f>[1]THP!$B20</f>
        <v>701249</v>
      </c>
      <c r="C11" t="str">
        <f>[1]THP!$C20</f>
        <v xml:space="preserve">Ari Furnama </v>
      </c>
      <c r="D11" s="4">
        <f t="shared" si="0"/>
        <v>701249</v>
      </c>
      <c r="E11" t="s">
        <v>27</v>
      </c>
      <c r="F11" t="str">
        <f>[1]THP!$F20</f>
        <v>Andhika Hafidz</v>
      </c>
      <c r="G11">
        <f>[1]THP!$I20</f>
        <v>21</v>
      </c>
      <c r="H11" t="str">
        <f>[1]THP!$D20</f>
        <v>TSR</v>
      </c>
      <c r="I11" s="5">
        <f>[1]THP!$J20</f>
        <v>2800000</v>
      </c>
      <c r="J11" s="5">
        <f>[1]THP!$K20</f>
        <v>2800000</v>
      </c>
      <c r="K11" s="5">
        <f>[1]OToT!$G17</f>
        <v>0</v>
      </c>
      <c r="L11" s="5">
        <f>[1]THP!$N20</f>
        <v>0</v>
      </c>
      <c r="M11" s="5">
        <f>[1]THP!$L20</f>
        <v>0</v>
      </c>
      <c r="N11" s="5">
        <f t="shared" si="1"/>
        <v>2800000</v>
      </c>
      <c r="O11" s="5">
        <f>[1]Bonus!$E17</f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5">
        <f t="shared" si="2"/>
        <v>2800000</v>
      </c>
      <c r="W11" s="5">
        <f>[1]THP!$X20</f>
        <v>0</v>
      </c>
      <c r="X11" s="5">
        <f>[1]THP!$T20</f>
        <v>0</v>
      </c>
      <c r="Y11" s="5">
        <f>[1]THP!$V20</f>
        <v>0</v>
      </c>
      <c r="Z11" s="5">
        <f>[1]THP!$U20</f>
        <v>0</v>
      </c>
      <c r="AA11" s="6">
        <v>0</v>
      </c>
      <c r="AB11" s="6">
        <v>0</v>
      </c>
      <c r="AC11" s="5">
        <f t="shared" si="3"/>
        <v>2800000</v>
      </c>
    </row>
    <row r="12" spans="1:29" x14ac:dyDescent="0.25">
      <c r="A12" s="3">
        <v>43449</v>
      </c>
      <c r="B12">
        <f>[1]THP!$B21</f>
        <v>700347</v>
      </c>
      <c r="C12" t="str">
        <f>[1]THP!$C21</f>
        <v xml:space="preserve">Hermanto </v>
      </c>
      <c r="D12" s="4">
        <f t="shared" si="0"/>
        <v>700347</v>
      </c>
      <c r="E12" t="s">
        <v>27</v>
      </c>
      <c r="F12" t="str">
        <f>[1]THP!$F21</f>
        <v>Bowo</v>
      </c>
      <c r="G12">
        <f>[1]THP!$I21</f>
        <v>21</v>
      </c>
      <c r="H12" t="str">
        <f>[1]THP!$D21</f>
        <v>TSR</v>
      </c>
      <c r="I12" s="5">
        <f>[1]THP!$J21</f>
        <v>3500000</v>
      </c>
      <c r="J12" s="5">
        <f>[1]THP!$K21</f>
        <v>3500000</v>
      </c>
      <c r="K12" s="5">
        <f>[1]OToT!$G18</f>
        <v>0</v>
      </c>
      <c r="L12" s="5">
        <f>[1]THP!$N21</f>
        <v>0</v>
      </c>
      <c r="M12" s="5">
        <f>[1]THP!$L21</f>
        <v>0</v>
      </c>
      <c r="N12" s="5">
        <f t="shared" si="1"/>
        <v>3500000</v>
      </c>
      <c r="O12" s="5">
        <f>[1]Bonus!$E18</f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5">
        <f t="shared" si="2"/>
        <v>3500000</v>
      </c>
      <c r="W12" s="5">
        <f>[1]THP!$X21</f>
        <v>0</v>
      </c>
      <c r="X12" s="5">
        <f>[1]THP!$T21</f>
        <v>0</v>
      </c>
      <c r="Y12" s="5">
        <f>[1]THP!$V21</f>
        <v>0</v>
      </c>
      <c r="Z12" s="5">
        <f>[1]THP!$U21</f>
        <v>0</v>
      </c>
      <c r="AA12" s="6">
        <v>0</v>
      </c>
      <c r="AB12" s="6">
        <v>0</v>
      </c>
      <c r="AC12" s="5">
        <f t="shared" si="3"/>
        <v>3500000</v>
      </c>
    </row>
    <row r="13" spans="1:29" x14ac:dyDescent="0.25">
      <c r="A13" s="3">
        <v>43449</v>
      </c>
      <c r="B13">
        <f>[1]THP!$B22</f>
        <v>700646</v>
      </c>
      <c r="C13" t="str">
        <f>[1]THP!$C22</f>
        <v>Herlina</v>
      </c>
      <c r="D13" s="4">
        <f t="shared" si="0"/>
        <v>700646</v>
      </c>
      <c r="E13" t="s">
        <v>27</v>
      </c>
      <c r="F13" t="str">
        <f>[1]THP!$F22</f>
        <v>Bowo</v>
      </c>
      <c r="G13">
        <f>[1]THP!$I22</f>
        <v>19</v>
      </c>
      <c r="H13" t="str">
        <f>[1]THP!$D22</f>
        <v>TSR</v>
      </c>
      <c r="I13" s="5">
        <f>[1]THP!$J22</f>
        <v>3500000</v>
      </c>
      <c r="J13" s="5">
        <f>[1]THP!$K22</f>
        <v>3166666.6666666665</v>
      </c>
      <c r="K13" s="5">
        <f>[1]OToT!$G19</f>
        <v>0</v>
      </c>
      <c r="L13" s="5">
        <f>[1]THP!$N22</f>
        <v>0</v>
      </c>
      <c r="M13" s="5">
        <f>[1]THP!$L22</f>
        <v>0</v>
      </c>
      <c r="N13" s="5">
        <f t="shared" si="1"/>
        <v>3166666.6666666665</v>
      </c>
      <c r="O13" s="5">
        <f>[1]Bonus!$E19</f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5">
        <f t="shared" si="2"/>
        <v>3166666.6666666665</v>
      </c>
      <c r="W13" s="5">
        <f>[1]THP!$X22</f>
        <v>0</v>
      </c>
      <c r="X13" s="5">
        <f>[1]THP!$T22</f>
        <v>0</v>
      </c>
      <c r="Y13" s="5">
        <f>[1]THP!$V22</f>
        <v>0</v>
      </c>
      <c r="Z13" s="5">
        <f>[1]THP!$U22</f>
        <v>0</v>
      </c>
      <c r="AA13" s="6">
        <v>0</v>
      </c>
      <c r="AB13" s="6">
        <v>0</v>
      </c>
      <c r="AC13" s="5">
        <f t="shared" si="3"/>
        <v>3166666.6666666665</v>
      </c>
    </row>
    <row r="14" spans="1:29" x14ac:dyDescent="0.25">
      <c r="A14" s="3">
        <v>43449</v>
      </c>
      <c r="B14">
        <f>[1]THP!$B23</f>
        <v>700703</v>
      </c>
      <c r="C14" t="str">
        <f>[1]THP!$C23</f>
        <v>Arif Santoso</v>
      </c>
      <c r="D14" s="4">
        <f t="shared" si="0"/>
        <v>700703</v>
      </c>
      <c r="E14" t="s">
        <v>27</v>
      </c>
      <c r="F14" t="str">
        <f>[1]THP!$F23</f>
        <v>Bowo</v>
      </c>
      <c r="G14">
        <f>[1]THP!$I23</f>
        <v>21</v>
      </c>
      <c r="H14" t="str">
        <f>[1]THP!$D23</f>
        <v>TSR</v>
      </c>
      <c r="I14" s="5">
        <f>[1]THP!$J23</f>
        <v>3750000</v>
      </c>
      <c r="J14" s="5">
        <f>[1]THP!$K23</f>
        <v>3750000</v>
      </c>
      <c r="K14" s="5">
        <f>[1]OToT!$G20</f>
        <v>0</v>
      </c>
      <c r="L14" s="5">
        <f>[1]THP!$N23</f>
        <v>0</v>
      </c>
      <c r="M14" s="5">
        <f>[1]THP!$L23</f>
        <v>0</v>
      </c>
      <c r="N14" s="5">
        <f t="shared" si="1"/>
        <v>3750000</v>
      </c>
      <c r="O14" s="5">
        <f>[1]Bonus!$E20</f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5">
        <f t="shared" si="2"/>
        <v>3750000</v>
      </c>
      <c r="W14" s="5">
        <f>[1]THP!$X23</f>
        <v>0</v>
      </c>
      <c r="X14" s="5">
        <f>[1]THP!$T23</f>
        <v>0</v>
      </c>
      <c r="Y14" s="5">
        <f>[1]THP!$V23</f>
        <v>0</v>
      </c>
      <c r="Z14" s="5">
        <f>[1]THP!$U23</f>
        <v>0</v>
      </c>
      <c r="AA14" s="6">
        <v>0</v>
      </c>
      <c r="AB14" s="6">
        <v>0</v>
      </c>
      <c r="AC14" s="5">
        <f t="shared" si="3"/>
        <v>3750000</v>
      </c>
    </row>
    <row r="15" spans="1:29" x14ac:dyDescent="0.25">
      <c r="A15" s="3">
        <v>43449</v>
      </c>
      <c r="B15">
        <f>[1]THP!$B24</f>
        <v>701226</v>
      </c>
      <c r="C15" t="str">
        <f>[1]THP!$C24</f>
        <v>Siti Indi Novia</v>
      </c>
      <c r="D15" s="4">
        <f t="shared" si="0"/>
        <v>701226</v>
      </c>
      <c r="E15" t="s">
        <v>27</v>
      </c>
      <c r="F15" t="str">
        <f>[1]THP!$F24</f>
        <v>Bowo</v>
      </c>
      <c r="G15">
        <f>[1]THP!$I24</f>
        <v>17</v>
      </c>
      <c r="H15" t="str">
        <f>[1]THP!$D24</f>
        <v>TSR</v>
      </c>
      <c r="I15" s="5">
        <f>[1]THP!$J24</f>
        <v>2800000</v>
      </c>
      <c r="J15" s="5">
        <f>[1]THP!$K24</f>
        <v>2266666.666666667</v>
      </c>
      <c r="K15" s="5">
        <f>[1]OToT!$G21</f>
        <v>0</v>
      </c>
      <c r="L15" s="5">
        <f>[1]THP!$N24</f>
        <v>0</v>
      </c>
      <c r="M15" s="5">
        <f>[1]THP!$L24</f>
        <v>0</v>
      </c>
      <c r="N15" s="5">
        <f t="shared" si="1"/>
        <v>2266666.666666667</v>
      </c>
      <c r="O15" s="5">
        <f>[1]Bonus!$E21</f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5">
        <f t="shared" si="2"/>
        <v>2266666.666666667</v>
      </c>
      <c r="W15" s="5">
        <f>[1]THP!$X24</f>
        <v>0</v>
      </c>
      <c r="X15" s="5">
        <f>[1]THP!$T24</f>
        <v>0</v>
      </c>
      <c r="Y15" s="5">
        <f>[1]THP!$V24</f>
        <v>0</v>
      </c>
      <c r="Z15" s="5">
        <f>[1]THP!$U24</f>
        <v>0</v>
      </c>
      <c r="AA15" s="6">
        <v>0</v>
      </c>
      <c r="AB15" s="6">
        <v>0</v>
      </c>
      <c r="AC15" s="5">
        <f t="shared" si="3"/>
        <v>2266666.666666667</v>
      </c>
    </row>
    <row r="16" spans="1:29" x14ac:dyDescent="0.25">
      <c r="A16" s="3">
        <v>43449</v>
      </c>
      <c r="B16">
        <f>[1]THP!$B25</f>
        <v>701240</v>
      </c>
      <c r="C16" t="str">
        <f>[1]THP!$C25</f>
        <v>Iswanto</v>
      </c>
      <c r="D16" s="4">
        <f t="shared" si="0"/>
        <v>701240</v>
      </c>
      <c r="E16" t="s">
        <v>27</v>
      </c>
      <c r="F16" t="str">
        <f>[1]THP!$F25</f>
        <v>Bowo</v>
      </c>
      <c r="G16">
        <f>[1]THP!$I25</f>
        <v>21</v>
      </c>
      <c r="H16" t="str">
        <f>[1]THP!$D25</f>
        <v>TSR</v>
      </c>
      <c r="I16" s="5">
        <f>[1]THP!$J25</f>
        <v>2800000</v>
      </c>
      <c r="J16" s="5">
        <f>[1]THP!$K25</f>
        <v>2800000</v>
      </c>
      <c r="K16" s="5">
        <f>[1]OToT!$G22</f>
        <v>0</v>
      </c>
      <c r="L16" s="5">
        <f>[1]THP!$N25</f>
        <v>0</v>
      </c>
      <c r="M16" s="5">
        <f>[1]THP!$L25</f>
        <v>0</v>
      </c>
      <c r="N16" s="5">
        <f t="shared" si="1"/>
        <v>2800000</v>
      </c>
      <c r="O16" s="5">
        <f>[1]Bonus!$E22</f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5">
        <f t="shared" si="2"/>
        <v>2800000</v>
      </c>
      <c r="W16" s="5">
        <f>[1]THP!$X25</f>
        <v>0</v>
      </c>
      <c r="X16" s="5">
        <f>[1]THP!$T25</f>
        <v>0</v>
      </c>
      <c r="Y16" s="5">
        <f>[1]THP!$V25</f>
        <v>0</v>
      </c>
      <c r="Z16" s="5">
        <f>[1]THP!$U25</f>
        <v>0</v>
      </c>
      <c r="AA16" s="6">
        <v>0</v>
      </c>
      <c r="AB16" s="6">
        <v>0</v>
      </c>
      <c r="AC16" s="5">
        <f t="shared" si="3"/>
        <v>2800000</v>
      </c>
    </row>
    <row r="17" spans="1:29" x14ac:dyDescent="0.25">
      <c r="A17" s="3">
        <v>43449</v>
      </c>
      <c r="B17">
        <f>[1]THP!$B26</f>
        <v>701256</v>
      </c>
      <c r="C17" t="str">
        <f>[1]THP!$C26</f>
        <v xml:space="preserve">Dedeh Herawati </v>
      </c>
      <c r="D17" s="4">
        <f t="shared" si="0"/>
        <v>701256</v>
      </c>
      <c r="E17" t="s">
        <v>27</v>
      </c>
      <c r="F17" t="str">
        <f>[1]THP!$F26</f>
        <v>Bowo</v>
      </c>
      <c r="G17">
        <f>[1]THP!$I26</f>
        <v>21</v>
      </c>
      <c r="H17" t="str">
        <f>[1]THP!$D26</f>
        <v>TSR</v>
      </c>
      <c r="I17" s="5">
        <f>[1]THP!$J26</f>
        <v>2800000</v>
      </c>
      <c r="J17" s="5">
        <f>[1]THP!$K26</f>
        <v>2800000</v>
      </c>
      <c r="K17" s="5">
        <f>[1]OToT!$G23</f>
        <v>0</v>
      </c>
      <c r="L17" s="5">
        <f>[1]THP!$N26</f>
        <v>0</v>
      </c>
      <c r="M17" s="5">
        <f>[1]THP!$L26</f>
        <v>0</v>
      </c>
      <c r="N17" s="5">
        <f t="shared" si="1"/>
        <v>2800000</v>
      </c>
      <c r="O17" s="5">
        <f>[1]Bonus!$E23</f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5">
        <f t="shared" si="2"/>
        <v>2800000</v>
      </c>
      <c r="W17" s="5">
        <f>[1]THP!$X26</f>
        <v>0</v>
      </c>
      <c r="X17" s="5">
        <f>[1]THP!$T26</f>
        <v>0</v>
      </c>
      <c r="Y17" s="5">
        <f>[1]THP!$V26</f>
        <v>0</v>
      </c>
      <c r="Z17" s="5">
        <f>[1]THP!$U26</f>
        <v>0</v>
      </c>
      <c r="AA17" s="6">
        <v>0</v>
      </c>
      <c r="AB17" s="6">
        <v>0</v>
      </c>
      <c r="AC17" s="5">
        <f t="shared" si="3"/>
        <v>2800000</v>
      </c>
    </row>
    <row r="18" spans="1:29" x14ac:dyDescent="0.25">
      <c r="A18" s="3">
        <v>43449</v>
      </c>
      <c r="B18">
        <f>[1]THP!$B27</f>
        <v>701266</v>
      </c>
      <c r="C18" t="str">
        <f>[1]THP!$C27</f>
        <v>Vitriandrini Lestari</v>
      </c>
      <c r="D18" s="4">
        <f t="shared" si="0"/>
        <v>701266</v>
      </c>
      <c r="E18" t="s">
        <v>27</v>
      </c>
      <c r="F18" t="str">
        <f>[1]THP!$F27</f>
        <v>Bowo</v>
      </c>
      <c r="G18">
        <f>[1]THP!$I27</f>
        <v>21</v>
      </c>
      <c r="H18" t="str">
        <f>[1]THP!$D27</f>
        <v>TSR</v>
      </c>
      <c r="I18" s="5">
        <f>[1]THP!$J27</f>
        <v>2800000</v>
      </c>
      <c r="J18" s="5">
        <f>[1]THP!$K27</f>
        <v>2800000</v>
      </c>
      <c r="K18" s="5">
        <f>[1]OToT!$G24</f>
        <v>0</v>
      </c>
      <c r="L18" s="5">
        <f>[1]THP!$N27</f>
        <v>0</v>
      </c>
      <c r="M18" s="5">
        <f>[1]THP!$L27</f>
        <v>0</v>
      </c>
      <c r="N18" s="5">
        <f t="shared" si="1"/>
        <v>2800000</v>
      </c>
      <c r="O18" s="5">
        <f>[1]Bonus!$E24</f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5">
        <f t="shared" si="2"/>
        <v>2800000</v>
      </c>
      <c r="W18" s="5">
        <f>[1]THP!$X27</f>
        <v>0</v>
      </c>
      <c r="X18" s="5">
        <f>[1]THP!$T27</f>
        <v>0</v>
      </c>
      <c r="Y18" s="5">
        <f>[1]THP!$V27</f>
        <v>0</v>
      </c>
      <c r="Z18" s="5">
        <f>[1]THP!$U27</f>
        <v>0</v>
      </c>
      <c r="AA18" s="6">
        <v>0</v>
      </c>
      <c r="AB18" s="6">
        <v>0</v>
      </c>
      <c r="AC18" s="5">
        <f t="shared" si="3"/>
        <v>2800000</v>
      </c>
    </row>
    <row r="19" spans="1:29" x14ac:dyDescent="0.25">
      <c r="A19" s="3">
        <v>43449</v>
      </c>
      <c r="B19">
        <f>[1]THP!$B28</f>
        <v>701294</v>
      </c>
      <c r="C19" t="str">
        <f>[1]THP!$C28</f>
        <v>M Naufal Fikri</v>
      </c>
      <c r="D19" s="4">
        <f t="shared" si="0"/>
        <v>701294</v>
      </c>
      <c r="E19" t="s">
        <v>27</v>
      </c>
      <c r="F19" t="str">
        <f>[1]THP!$F28</f>
        <v>Bowo</v>
      </c>
      <c r="G19">
        <f>[1]THP!$I28</f>
        <v>17</v>
      </c>
      <c r="H19" t="str">
        <f>[1]THP!$D28</f>
        <v>TSR</v>
      </c>
      <c r="I19" s="5">
        <f>[1]THP!$J28</f>
        <v>2800000</v>
      </c>
      <c r="J19" s="5">
        <f>[1]THP!$K28</f>
        <v>2266666.666666667</v>
      </c>
      <c r="K19" s="5">
        <f>[1]OToT!$G25</f>
        <v>0</v>
      </c>
      <c r="L19" s="5">
        <f>[1]THP!$N28</f>
        <v>0</v>
      </c>
      <c r="M19" s="5">
        <f>[1]THP!$L28</f>
        <v>0</v>
      </c>
      <c r="N19" s="5">
        <f t="shared" si="1"/>
        <v>2266666.666666667</v>
      </c>
      <c r="O19" s="5">
        <f>[1]Bonus!$E25</f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5">
        <f t="shared" si="2"/>
        <v>2266666.666666667</v>
      </c>
      <c r="W19" s="5">
        <f>[1]THP!$X28</f>
        <v>0</v>
      </c>
      <c r="X19" s="5">
        <f>[1]THP!$T28</f>
        <v>0</v>
      </c>
      <c r="Y19" s="5">
        <f>[1]THP!$V28</f>
        <v>0</v>
      </c>
      <c r="Z19" s="5">
        <f>[1]THP!$U28</f>
        <v>0</v>
      </c>
      <c r="AA19" s="6">
        <v>0</v>
      </c>
      <c r="AB19" s="6">
        <v>0</v>
      </c>
      <c r="AC19" s="5">
        <f t="shared" si="3"/>
        <v>2266666.666666667</v>
      </c>
    </row>
    <row r="20" spans="1:29" x14ac:dyDescent="0.25">
      <c r="A20" s="3">
        <v>43449</v>
      </c>
      <c r="B20">
        <f>[1]THP!$B29</f>
        <v>701293</v>
      </c>
      <c r="C20" t="str">
        <f>[1]THP!$C29</f>
        <v xml:space="preserve">Diana Agustin </v>
      </c>
      <c r="D20" s="4">
        <f t="shared" si="0"/>
        <v>701293</v>
      </c>
      <c r="E20" t="s">
        <v>27</v>
      </c>
      <c r="F20" t="str">
        <f>[1]THP!$F29</f>
        <v>Bowo</v>
      </c>
      <c r="G20">
        <f>[1]THP!$I29</f>
        <v>17</v>
      </c>
      <c r="H20" t="str">
        <f>[1]THP!$D29</f>
        <v>TSR</v>
      </c>
      <c r="I20" s="5">
        <f>[1]THP!$J29</f>
        <v>2800000</v>
      </c>
      <c r="J20" s="5">
        <f>[1]THP!$K29</f>
        <v>2266666.666666667</v>
      </c>
      <c r="K20" s="5">
        <f>[1]OToT!$G26</f>
        <v>0</v>
      </c>
      <c r="L20" s="5">
        <f>[1]THP!$N29</f>
        <v>0</v>
      </c>
      <c r="M20" s="5">
        <f>[1]THP!$L29</f>
        <v>0</v>
      </c>
      <c r="N20" s="5">
        <f t="shared" si="1"/>
        <v>2266666.666666667</v>
      </c>
      <c r="O20" s="5">
        <f>[1]Bonus!$E26</f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5">
        <f t="shared" si="2"/>
        <v>2266666.666666667</v>
      </c>
      <c r="W20" s="5">
        <f>[1]THP!$X29</f>
        <v>0</v>
      </c>
      <c r="X20" s="5">
        <f>[1]THP!$T29</f>
        <v>0</v>
      </c>
      <c r="Y20" s="5">
        <f>[1]THP!$V29</f>
        <v>0</v>
      </c>
      <c r="Z20" s="5">
        <f>[1]THP!$U29</f>
        <v>0</v>
      </c>
      <c r="AA20" s="6">
        <v>0</v>
      </c>
      <c r="AB20" s="6">
        <v>0</v>
      </c>
      <c r="AC20" s="5">
        <f t="shared" si="3"/>
        <v>2266666.666666667</v>
      </c>
    </row>
    <row r="21" spans="1:29" x14ac:dyDescent="0.25">
      <c r="A21" s="3">
        <v>43449</v>
      </c>
      <c r="B21">
        <f>[1]THP!$B30</f>
        <v>701297</v>
      </c>
      <c r="C21" t="str">
        <f>[1]THP!$C30</f>
        <v>Novita Marisi Rohayati</v>
      </c>
      <c r="D21" s="4">
        <f t="shared" si="0"/>
        <v>701297</v>
      </c>
      <c r="E21" t="s">
        <v>27</v>
      </c>
      <c r="F21" t="str">
        <f>[1]THP!$F30</f>
        <v>Bowo</v>
      </c>
      <c r="G21">
        <f>[1]THP!$I30</f>
        <v>5</v>
      </c>
      <c r="H21" t="str">
        <f>[1]THP!$D30</f>
        <v>TSR</v>
      </c>
      <c r="I21" s="5">
        <f>[1]THP!$J30</f>
        <v>2800000</v>
      </c>
      <c r="J21" s="5">
        <f>[1]THP!$K30</f>
        <v>666666.66666666674</v>
      </c>
      <c r="K21" s="5">
        <f>[1]OToT!$G27</f>
        <v>0</v>
      </c>
      <c r="L21" s="5">
        <f>[1]THP!$N30</f>
        <v>0</v>
      </c>
      <c r="M21" s="5">
        <f>[1]THP!$L30</f>
        <v>0</v>
      </c>
      <c r="N21" s="5">
        <f t="shared" si="1"/>
        <v>666666.66666666674</v>
      </c>
      <c r="O21" s="5">
        <f>[1]Bonus!$E27</f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5">
        <f t="shared" si="2"/>
        <v>666666.66666666674</v>
      </c>
      <c r="W21" s="5">
        <f>[1]THP!$X30</f>
        <v>0</v>
      </c>
      <c r="X21" s="5">
        <f>[1]THP!$T30</f>
        <v>0</v>
      </c>
      <c r="Y21" s="5">
        <f>[1]THP!$V30</f>
        <v>0</v>
      </c>
      <c r="Z21" s="5">
        <f>[1]THP!$U30</f>
        <v>0</v>
      </c>
      <c r="AA21" s="6">
        <v>0</v>
      </c>
      <c r="AB21" s="6">
        <v>0</v>
      </c>
      <c r="AC21" s="5">
        <f t="shared" si="3"/>
        <v>666666.66666666674</v>
      </c>
    </row>
    <row r="22" spans="1:29" x14ac:dyDescent="0.25">
      <c r="A22" s="3">
        <v>43449</v>
      </c>
      <c r="B22">
        <f>[1]THP!$B31</f>
        <v>701298</v>
      </c>
      <c r="C22" t="str">
        <f>[1]THP!$C31</f>
        <v xml:space="preserve">Tiara Handayani </v>
      </c>
      <c r="D22" s="4">
        <f t="shared" si="0"/>
        <v>701298</v>
      </c>
      <c r="E22" t="s">
        <v>27</v>
      </c>
      <c r="F22" t="str">
        <f>[1]THP!$F31</f>
        <v>Bowo</v>
      </c>
      <c r="G22">
        <f>[1]THP!$I31</f>
        <v>5</v>
      </c>
      <c r="H22" t="str">
        <f>[1]THP!$D31</f>
        <v>TSR</v>
      </c>
      <c r="I22" s="5">
        <f>[1]THP!$J31</f>
        <v>2800000</v>
      </c>
      <c r="J22" s="5">
        <f>[1]THP!$K31</f>
        <v>666666.66666666674</v>
      </c>
      <c r="K22" s="5">
        <f>[1]OToT!$G28</f>
        <v>0</v>
      </c>
      <c r="L22" s="5">
        <f>[1]THP!$N31</f>
        <v>0</v>
      </c>
      <c r="M22" s="5">
        <f>[1]THP!$L31</f>
        <v>0</v>
      </c>
      <c r="N22" s="5">
        <f t="shared" si="1"/>
        <v>666666.66666666674</v>
      </c>
      <c r="O22" s="5">
        <f>[1]Bonus!$E28</f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5">
        <f t="shared" si="2"/>
        <v>666666.66666666674</v>
      </c>
      <c r="W22" s="5">
        <f>[1]THP!$X31</f>
        <v>0</v>
      </c>
      <c r="X22" s="5">
        <f>[1]THP!$T31</f>
        <v>0</v>
      </c>
      <c r="Y22" s="5">
        <f>[1]THP!$V31</f>
        <v>0</v>
      </c>
      <c r="Z22" s="5">
        <f>[1]THP!$U31</f>
        <v>0</v>
      </c>
      <c r="AA22" s="6">
        <v>0</v>
      </c>
      <c r="AB22" s="6">
        <v>0</v>
      </c>
      <c r="AC22" s="5">
        <f t="shared" si="3"/>
        <v>666666.66666666674</v>
      </c>
    </row>
    <row r="23" spans="1:29" x14ac:dyDescent="0.25">
      <c r="A23" s="3">
        <v>43449</v>
      </c>
      <c r="B23">
        <f>[1]THP!$B32</f>
        <v>700637</v>
      </c>
      <c r="C23" t="str">
        <f>[1]THP!$C32</f>
        <v>Dinda Nisriina Muthia Sari</v>
      </c>
      <c r="D23" s="4">
        <f t="shared" si="0"/>
        <v>700637</v>
      </c>
      <c r="E23" t="s">
        <v>27</v>
      </c>
      <c r="F23" t="str">
        <f>[1]THP!$F32</f>
        <v>Handri Satria</v>
      </c>
      <c r="G23">
        <f>[1]THP!$I32</f>
        <v>20</v>
      </c>
      <c r="H23" t="str">
        <f>[1]THP!$D32</f>
        <v>TSR</v>
      </c>
      <c r="I23" s="5">
        <f>[1]THP!$J32</f>
        <v>3250000</v>
      </c>
      <c r="J23" s="5">
        <f>[1]THP!$K32</f>
        <v>3095238.0952380951</v>
      </c>
      <c r="K23" s="5">
        <f>[1]OToT!$G29</f>
        <v>0</v>
      </c>
      <c r="L23" s="5">
        <f>[1]THP!$N32</f>
        <v>0</v>
      </c>
      <c r="M23" s="5">
        <f>[1]THP!$L32</f>
        <v>0</v>
      </c>
      <c r="N23" s="5">
        <f t="shared" si="1"/>
        <v>3095238.0952380951</v>
      </c>
      <c r="O23" s="5">
        <f>[1]Bonus!$E29</f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5">
        <f t="shared" si="2"/>
        <v>3095238.0952380951</v>
      </c>
      <c r="W23" s="5">
        <f>[1]THP!$X32</f>
        <v>0</v>
      </c>
      <c r="X23" s="5">
        <f>[1]THP!$T32</f>
        <v>0</v>
      </c>
      <c r="Y23" s="5">
        <f>[1]THP!$V32</f>
        <v>0</v>
      </c>
      <c r="Z23" s="5">
        <f>[1]THP!$U32</f>
        <v>0</v>
      </c>
      <c r="AA23" s="6">
        <v>0</v>
      </c>
      <c r="AB23" s="6">
        <v>0</v>
      </c>
      <c r="AC23" s="5">
        <f t="shared" si="3"/>
        <v>3095238.0952380951</v>
      </c>
    </row>
    <row r="24" spans="1:29" x14ac:dyDescent="0.25">
      <c r="A24" s="3">
        <v>43449</v>
      </c>
      <c r="B24">
        <f>[1]THP!$B33</f>
        <v>700865</v>
      </c>
      <c r="C24" t="str">
        <f>[1]THP!$C33</f>
        <v>Adelia Warsita Ramadhan</v>
      </c>
      <c r="D24" s="4">
        <f t="shared" si="0"/>
        <v>700865</v>
      </c>
      <c r="E24" t="s">
        <v>27</v>
      </c>
      <c r="F24" t="str">
        <f>[1]THP!$F33</f>
        <v>Handri Satria</v>
      </c>
      <c r="G24">
        <f>[1]THP!$I33</f>
        <v>21</v>
      </c>
      <c r="H24" t="str">
        <f>[1]THP!$D33</f>
        <v>TSR</v>
      </c>
      <c r="I24" s="5">
        <f>[1]THP!$J33</f>
        <v>2800000</v>
      </c>
      <c r="J24" s="5">
        <f>[1]THP!$K33</f>
        <v>2800000</v>
      </c>
      <c r="K24" s="5">
        <f>[1]OToT!$G30</f>
        <v>0</v>
      </c>
      <c r="L24" s="5">
        <f>[1]THP!$N33</f>
        <v>0</v>
      </c>
      <c r="M24" s="5">
        <f>[1]THP!$L33</f>
        <v>0</v>
      </c>
      <c r="N24" s="5">
        <f t="shared" si="1"/>
        <v>2800000</v>
      </c>
      <c r="O24" s="5">
        <f>[1]Bonus!$E30</f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5">
        <f t="shared" si="2"/>
        <v>2800000</v>
      </c>
      <c r="W24" s="5">
        <f>[1]THP!$X33</f>
        <v>0</v>
      </c>
      <c r="X24" s="5">
        <f>[1]THP!$T33</f>
        <v>0</v>
      </c>
      <c r="Y24" s="5">
        <f>[1]THP!$V33</f>
        <v>0</v>
      </c>
      <c r="Z24" s="5">
        <f>[1]THP!$U33</f>
        <v>0</v>
      </c>
      <c r="AA24" s="6">
        <v>0</v>
      </c>
      <c r="AB24" s="6">
        <v>0</v>
      </c>
      <c r="AC24" s="5">
        <f t="shared" si="3"/>
        <v>2800000</v>
      </c>
    </row>
    <row r="25" spans="1:29" x14ac:dyDescent="0.25">
      <c r="A25" s="3">
        <v>43449</v>
      </c>
      <c r="B25">
        <f>[1]THP!$B34</f>
        <v>701153</v>
      </c>
      <c r="C25" t="str">
        <f>[1]THP!$C34</f>
        <v>Aulia Nur Aninditha</v>
      </c>
      <c r="D25" s="4">
        <f t="shared" si="0"/>
        <v>701153</v>
      </c>
      <c r="E25" t="s">
        <v>27</v>
      </c>
      <c r="F25" t="str">
        <f>[1]THP!$F34</f>
        <v>Handri Satria</v>
      </c>
      <c r="G25">
        <f>[1]THP!$I34</f>
        <v>21</v>
      </c>
      <c r="H25" t="str">
        <f>[1]THP!$D34</f>
        <v>TSR</v>
      </c>
      <c r="I25" s="5">
        <f>[1]THP!$J34</f>
        <v>2800000</v>
      </c>
      <c r="J25" s="5">
        <f>[1]THP!$K34</f>
        <v>2800000</v>
      </c>
      <c r="K25" s="5">
        <f>[1]OToT!$G31</f>
        <v>0</v>
      </c>
      <c r="L25" s="5">
        <f>[1]THP!$N34</f>
        <v>0</v>
      </c>
      <c r="M25" s="5">
        <f>[1]THP!$L34</f>
        <v>0</v>
      </c>
      <c r="N25" s="5">
        <f t="shared" si="1"/>
        <v>2800000</v>
      </c>
      <c r="O25" s="5">
        <f>[1]Bonus!$E31</f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5">
        <f t="shared" si="2"/>
        <v>2800000</v>
      </c>
      <c r="W25" s="5">
        <f>[1]THP!$X34</f>
        <v>0</v>
      </c>
      <c r="X25" s="5">
        <f>[1]THP!$T34</f>
        <v>0</v>
      </c>
      <c r="Y25" s="5">
        <f>[1]THP!$V34</f>
        <v>0</v>
      </c>
      <c r="Z25" s="5">
        <f>[1]THP!$U34</f>
        <v>0</v>
      </c>
      <c r="AA25" s="6">
        <v>0</v>
      </c>
      <c r="AB25" s="6">
        <v>0</v>
      </c>
      <c r="AC25" s="5">
        <f t="shared" si="3"/>
        <v>2800000</v>
      </c>
    </row>
    <row r="26" spans="1:29" x14ac:dyDescent="0.25">
      <c r="A26" s="3">
        <v>43449</v>
      </c>
      <c r="B26">
        <f>[1]THP!$B35</f>
        <v>701177</v>
      </c>
      <c r="C26" t="str">
        <f>[1]THP!$C35</f>
        <v>Eva Yuliastanti</v>
      </c>
      <c r="D26" s="4">
        <f t="shared" si="0"/>
        <v>701177</v>
      </c>
      <c r="E26" t="s">
        <v>27</v>
      </c>
      <c r="F26" t="str">
        <f>[1]THP!$F35</f>
        <v>Handri Satria</v>
      </c>
      <c r="G26">
        <f>[1]THP!$I35</f>
        <v>21</v>
      </c>
      <c r="H26" t="str">
        <f>[1]THP!$D35</f>
        <v>TSR</v>
      </c>
      <c r="I26" s="5">
        <f>[1]THP!$J35</f>
        <v>2800000</v>
      </c>
      <c r="J26" s="5">
        <f>[1]THP!$K35</f>
        <v>2800000</v>
      </c>
      <c r="K26" s="5">
        <f>[1]OToT!$G32</f>
        <v>0</v>
      </c>
      <c r="L26" s="5">
        <f>[1]THP!$N35</f>
        <v>0</v>
      </c>
      <c r="M26" s="5">
        <f>[1]THP!$L35</f>
        <v>0</v>
      </c>
      <c r="N26" s="5">
        <f t="shared" si="1"/>
        <v>2800000</v>
      </c>
      <c r="O26" s="5">
        <f>[1]Bonus!$E32</f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5">
        <f t="shared" si="2"/>
        <v>2800000</v>
      </c>
      <c r="W26" s="5">
        <f>[1]THP!$X35</f>
        <v>0</v>
      </c>
      <c r="X26" s="5">
        <f>[1]THP!$T35</f>
        <v>0</v>
      </c>
      <c r="Y26" s="5">
        <f>[1]THP!$V35</f>
        <v>0</v>
      </c>
      <c r="Z26" s="5">
        <f>[1]THP!$U35</f>
        <v>0</v>
      </c>
      <c r="AA26" s="6">
        <v>0</v>
      </c>
      <c r="AB26" s="6">
        <v>0</v>
      </c>
      <c r="AC26" s="5">
        <f t="shared" si="3"/>
        <v>2800000</v>
      </c>
    </row>
    <row r="27" spans="1:29" x14ac:dyDescent="0.25">
      <c r="A27" s="3">
        <v>43449</v>
      </c>
      <c r="B27">
        <f>[1]THP!$B36</f>
        <v>701210</v>
      </c>
      <c r="C27" t="str">
        <f>[1]THP!$C36</f>
        <v>Pungky Januarizky</v>
      </c>
      <c r="D27" s="4">
        <f t="shared" si="0"/>
        <v>701210</v>
      </c>
      <c r="E27" t="s">
        <v>27</v>
      </c>
      <c r="F27" t="str">
        <f>[1]THP!$F36</f>
        <v>Handri Satria</v>
      </c>
      <c r="G27">
        <f>[1]THP!$I36</f>
        <v>19</v>
      </c>
      <c r="H27" t="str">
        <f>[1]THP!$D36</f>
        <v>TSR</v>
      </c>
      <c r="I27" s="5">
        <f>[1]THP!$J36</f>
        <v>3250000</v>
      </c>
      <c r="J27" s="5">
        <f>[1]THP!$K36</f>
        <v>2940476.1904761903</v>
      </c>
      <c r="K27" s="5">
        <f>[1]OToT!$G33</f>
        <v>0</v>
      </c>
      <c r="L27" s="5">
        <f>[1]THP!$N36</f>
        <v>0</v>
      </c>
      <c r="M27" s="5">
        <f>[1]THP!$L36</f>
        <v>0</v>
      </c>
      <c r="N27" s="5">
        <f t="shared" si="1"/>
        <v>2940476.1904761903</v>
      </c>
      <c r="O27" s="5">
        <f>[1]Bonus!$E33</f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5">
        <f t="shared" si="2"/>
        <v>2940476.1904761903</v>
      </c>
      <c r="W27" s="5">
        <f>[1]THP!$X36</f>
        <v>0</v>
      </c>
      <c r="X27" s="5">
        <f>[1]THP!$T36</f>
        <v>0</v>
      </c>
      <c r="Y27" s="5">
        <f>[1]THP!$V36</f>
        <v>0</v>
      </c>
      <c r="Z27" s="5">
        <f>[1]THP!$U36</f>
        <v>0</v>
      </c>
      <c r="AA27" s="6">
        <v>0</v>
      </c>
      <c r="AB27" s="6">
        <v>0</v>
      </c>
      <c r="AC27" s="5">
        <f t="shared" si="3"/>
        <v>2940476.1904761903</v>
      </c>
    </row>
    <row r="28" spans="1:29" x14ac:dyDescent="0.25">
      <c r="A28" s="3">
        <v>43449</v>
      </c>
      <c r="B28">
        <f>[1]THP!$B37</f>
        <v>701286</v>
      </c>
      <c r="C28" t="str">
        <f>[1]THP!$C37</f>
        <v>Fransiska Viestri Putri</v>
      </c>
      <c r="D28" s="4">
        <f t="shared" si="0"/>
        <v>701286</v>
      </c>
      <c r="E28" t="s">
        <v>27</v>
      </c>
      <c r="F28" t="str">
        <f>[1]THP!$F37</f>
        <v>Handri Satria</v>
      </c>
      <c r="G28">
        <f>[1]THP!$I37</f>
        <v>14</v>
      </c>
      <c r="H28" t="str">
        <f>[1]THP!$D37</f>
        <v>TSR</v>
      </c>
      <c r="I28" s="5">
        <f>[1]THP!$J37</f>
        <v>2800000</v>
      </c>
      <c r="J28" s="5">
        <f>[1]THP!$K37</f>
        <v>1866666.6666666667</v>
      </c>
      <c r="K28" s="5">
        <f>[1]OToT!$G34</f>
        <v>0</v>
      </c>
      <c r="L28" s="5">
        <f>[1]THP!$N37</f>
        <v>0</v>
      </c>
      <c r="M28" s="5">
        <f>[1]THP!$L37</f>
        <v>0</v>
      </c>
      <c r="N28" s="5">
        <f t="shared" si="1"/>
        <v>1866666.6666666667</v>
      </c>
      <c r="O28" s="5">
        <f>[1]Bonus!$E34</f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5">
        <f t="shared" si="2"/>
        <v>1866666.6666666667</v>
      </c>
      <c r="W28" s="5">
        <f>[1]THP!$X37</f>
        <v>0</v>
      </c>
      <c r="X28" s="5">
        <f>[1]THP!$T37</f>
        <v>0</v>
      </c>
      <c r="Y28" s="5">
        <f>[1]THP!$V37</f>
        <v>0</v>
      </c>
      <c r="Z28" s="5">
        <f>[1]THP!$U37</f>
        <v>0</v>
      </c>
      <c r="AA28" s="6">
        <v>0</v>
      </c>
      <c r="AB28" s="6">
        <v>0</v>
      </c>
      <c r="AC28" s="5">
        <f t="shared" si="3"/>
        <v>1866666.6666666667</v>
      </c>
    </row>
    <row r="29" spans="1:29" x14ac:dyDescent="0.25">
      <c r="A29" s="3">
        <v>43449</v>
      </c>
      <c r="B29">
        <f>[1]THP!$B38</f>
        <v>701054</v>
      </c>
      <c r="C29" t="str">
        <f>[1]THP!$C38</f>
        <v>Dewi Sri Rachmayanti</v>
      </c>
      <c r="D29" s="4">
        <f t="shared" si="0"/>
        <v>701054</v>
      </c>
      <c r="E29" t="s">
        <v>27</v>
      </c>
      <c r="F29" t="str">
        <f>[1]THP!$F38</f>
        <v>Handri Satria</v>
      </c>
      <c r="G29">
        <f>[1]THP!$I38</f>
        <v>12</v>
      </c>
      <c r="H29" t="str">
        <f>[1]THP!$D38</f>
        <v>TSR</v>
      </c>
      <c r="I29" s="5">
        <f>[1]THP!$J38</f>
        <v>3250000</v>
      </c>
      <c r="J29" s="5">
        <f>[1]THP!$K38</f>
        <v>1857142.8571428573</v>
      </c>
      <c r="K29" s="5">
        <f>[1]OToT!$G35</f>
        <v>0</v>
      </c>
      <c r="L29" s="5">
        <f>[1]THP!$N38</f>
        <v>0</v>
      </c>
      <c r="M29" s="5">
        <f>[1]THP!$L38</f>
        <v>0</v>
      </c>
      <c r="N29" s="5">
        <f t="shared" si="1"/>
        <v>1857142.8571428573</v>
      </c>
      <c r="O29" s="5">
        <f>[1]Bonus!$E35</f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5">
        <f t="shared" si="2"/>
        <v>1857142.8571428573</v>
      </c>
      <c r="W29" s="5">
        <f>[1]THP!$X38</f>
        <v>0</v>
      </c>
      <c r="X29" s="5">
        <f>[1]THP!$T38</f>
        <v>0</v>
      </c>
      <c r="Y29" s="5">
        <f>[1]THP!$V38</f>
        <v>0</v>
      </c>
      <c r="Z29" s="5">
        <f>[1]THP!$U38</f>
        <v>0</v>
      </c>
      <c r="AA29" s="6">
        <v>0</v>
      </c>
      <c r="AB29" s="6">
        <v>0</v>
      </c>
      <c r="AC29" s="5">
        <f t="shared" si="3"/>
        <v>1857142.8571428573</v>
      </c>
    </row>
    <row r="30" spans="1:29" x14ac:dyDescent="0.25">
      <c r="A30" s="3">
        <v>43449</v>
      </c>
      <c r="B30">
        <f>[1]THP!$B39</f>
        <v>700527</v>
      </c>
      <c r="C30" t="str">
        <f>[1]THP!$C39</f>
        <v>Herda Octaviana</v>
      </c>
      <c r="D30" s="4">
        <f t="shared" si="0"/>
        <v>700527</v>
      </c>
      <c r="E30" t="s">
        <v>27</v>
      </c>
      <c r="F30" t="str">
        <f>[1]THP!$F39</f>
        <v>Mira Maryana</v>
      </c>
      <c r="G30">
        <f>[1]THP!$I39</f>
        <v>20</v>
      </c>
      <c r="H30" t="str">
        <f>[1]THP!$D39</f>
        <v>TSR</v>
      </c>
      <c r="I30" s="5">
        <f>[1]THP!$J39</f>
        <v>3250000</v>
      </c>
      <c r="J30" s="5">
        <f>[1]THP!$K39</f>
        <v>3095238.0952380951</v>
      </c>
      <c r="K30" s="5">
        <f>[1]OToT!$G36</f>
        <v>0</v>
      </c>
      <c r="L30" s="5">
        <f>[1]THP!$N39</f>
        <v>0</v>
      </c>
      <c r="M30" s="5">
        <f>[1]THP!$L39</f>
        <v>0</v>
      </c>
      <c r="N30" s="5">
        <f t="shared" si="1"/>
        <v>3095238.0952380951</v>
      </c>
      <c r="O30" s="5">
        <f>[1]Bonus!$E36</f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5">
        <f t="shared" si="2"/>
        <v>3095238.0952380951</v>
      </c>
      <c r="W30" s="5">
        <f>[1]THP!$X39</f>
        <v>0</v>
      </c>
      <c r="X30" s="5">
        <f>[1]THP!$T39</f>
        <v>0</v>
      </c>
      <c r="Y30" s="5">
        <f>[1]THP!$V39</f>
        <v>0</v>
      </c>
      <c r="Z30" s="5">
        <f>[1]THP!$U39</f>
        <v>0</v>
      </c>
      <c r="AA30" s="6">
        <v>0</v>
      </c>
      <c r="AB30" s="6">
        <v>0</v>
      </c>
      <c r="AC30" s="5">
        <f t="shared" si="3"/>
        <v>3095238.0952380951</v>
      </c>
    </row>
    <row r="31" spans="1:29" x14ac:dyDescent="0.25">
      <c r="A31" s="3">
        <v>43449</v>
      </c>
      <c r="B31">
        <f>[1]THP!$B40</f>
        <v>700277</v>
      </c>
      <c r="C31" t="str">
        <f>[1]THP!$C40</f>
        <v>Andina Yulyawati</v>
      </c>
      <c r="D31" s="4">
        <f t="shared" si="0"/>
        <v>700277</v>
      </c>
      <c r="E31" t="s">
        <v>27</v>
      </c>
      <c r="F31" t="str">
        <f>[1]THP!$F40</f>
        <v>Mira Maryana</v>
      </c>
      <c r="G31">
        <f>[1]THP!$I40</f>
        <v>21</v>
      </c>
      <c r="H31" t="str">
        <f>[1]THP!$D40</f>
        <v>TSR</v>
      </c>
      <c r="I31" s="5">
        <f>[1]THP!$J40</f>
        <v>3750000</v>
      </c>
      <c r="J31" s="5">
        <f>[1]THP!$K40</f>
        <v>3750000</v>
      </c>
      <c r="K31" s="5">
        <f>[1]OToT!$G37</f>
        <v>0</v>
      </c>
      <c r="L31" s="5">
        <f>[1]THP!$N40</f>
        <v>0</v>
      </c>
      <c r="M31" s="5">
        <f>[1]THP!$L40</f>
        <v>0</v>
      </c>
      <c r="N31" s="5">
        <f t="shared" si="1"/>
        <v>3750000</v>
      </c>
      <c r="O31" s="5">
        <f>[1]Bonus!$E37</f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5">
        <f t="shared" si="2"/>
        <v>3750000</v>
      </c>
      <c r="W31" s="5">
        <f>[1]THP!$X40</f>
        <v>0</v>
      </c>
      <c r="X31" s="5">
        <f>[1]THP!$T40</f>
        <v>0</v>
      </c>
      <c r="Y31" s="5">
        <f>[1]THP!$V40</f>
        <v>0</v>
      </c>
      <c r="Z31" s="5">
        <f>[1]THP!$U40</f>
        <v>0</v>
      </c>
      <c r="AA31" s="6">
        <v>0</v>
      </c>
      <c r="AB31" s="6">
        <v>0</v>
      </c>
      <c r="AC31" s="5">
        <f t="shared" si="3"/>
        <v>3750000</v>
      </c>
    </row>
    <row r="32" spans="1:29" x14ac:dyDescent="0.25">
      <c r="A32" s="3">
        <v>43449</v>
      </c>
      <c r="B32">
        <f>[1]THP!$B41</f>
        <v>700979</v>
      </c>
      <c r="C32" t="str">
        <f>[1]THP!$C41</f>
        <v>Febriansyah Rhomadon</v>
      </c>
      <c r="D32" s="4">
        <f t="shared" si="0"/>
        <v>700979</v>
      </c>
      <c r="E32" t="s">
        <v>27</v>
      </c>
      <c r="F32" t="str">
        <f>[1]THP!$F41</f>
        <v>Mira Maryana</v>
      </c>
      <c r="G32">
        <f>[1]THP!$I41</f>
        <v>21</v>
      </c>
      <c r="H32" t="str">
        <f>[1]THP!$D41</f>
        <v>TSR</v>
      </c>
      <c r="I32" s="5">
        <f>[1]THP!$J41</f>
        <v>2800000</v>
      </c>
      <c r="J32" s="5">
        <f>[1]THP!$K41</f>
        <v>2800000</v>
      </c>
      <c r="K32" s="5">
        <f>[1]OToT!$G38</f>
        <v>0</v>
      </c>
      <c r="L32" s="5">
        <f>[1]THP!$N41</f>
        <v>0</v>
      </c>
      <c r="M32" s="5">
        <f>[1]THP!$L41</f>
        <v>0</v>
      </c>
      <c r="N32" s="5">
        <f t="shared" si="1"/>
        <v>2800000</v>
      </c>
      <c r="O32" s="5">
        <f>[1]Bonus!$E38</f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5">
        <f t="shared" si="2"/>
        <v>2800000</v>
      </c>
      <c r="W32" s="5">
        <f>[1]THP!$X41</f>
        <v>0</v>
      </c>
      <c r="X32" s="5">
        <f>[1]THP!$T41</f>
        <v>0</v>
      </c>
      <c r="Y32" s="5">
        <f>[1]THP!$V41</f>
        <v>0</v>
      </c>
      <c r="Z32" s="5">
        <f>[1]THP!$U41</f>
        <v>0</v>
      </c>
      <c r="AA32" s="6">
        <v>0</v>
      </c>
      <c r="AB32" s="6">
        <v>0</v>
      </c>
      <c r="AC32" s="5">
        <f t="shared" si="3"/>
        <v>2800000</v>
      </c>
    </row>
    <row r="33" spans="1:29" x14ac:dyDescent="0.25">
      <c r="A33" s="3">
        <v>43449</v>
      </c>
      <c r="B33">
        <f>[1]THP!$B42</f>
        <v>701151</v>
      </c>
      <c r="C33" t="str">
        <f>[1]THP!$C42</f>
        <v>Diah Rahmawati</v>
      </c>
      <c r="D33" s="4">
        <f t="shared" si="0"/>
        <v>701151</v>
      </c>
      <c r="E33" t="s">
        <v>27</v>
      </c>
      <c r="F33" t="str">
        <f>[1]THP!$F42</f>
        <v>Mira Maryana</v>
      </c>
      <c r="G33">
        <f>[1]THP!$I42</f>
        <v>21</v>
      </c>
      <c r="H33" t="str">
        <f>[1]THP!$D42</f>
        <v>TSR</v>
      </c>
      <c r="I33" s="5">
        <f>[1]THP!$J42</f>
        <v>3250000</v>
      </c>
      <c r="J33" s="5">
        <f>[1]THP!$K42</f>
        <v>3250000</v>
      </c>
      <c r="K33" s="5">
        <f>[1]OToT!$G39</f>
        <v>0</v>
      </c>
      <c r="L33" s="5">
        <f>[1]THP!$N42</f>
        <v>0</v>
      </c>
      <c r="M33" s="5">
        <f>[1]THP!$L42</f>
        <v>0</v>
      </c>
      <c r="N33" s="5">
        <f t="shared" si="1"/>
        <v>3250000</v>
      </c>
      <c r="O33" s="5">
        <f>[1]Bonus!$E39</f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5">
        <f t="shared" si="2"/>
        <v>3250000</v>
      </c>
      <c r="W33" s="5">
        <f>[1]THP!$X42</f>
        <v>0</v>
      </c>
      <c r="X33" s="5">
        <f>[1]THP!$T42</f>
        <v>0</v>
      </c>
      <c r="Y33" s="5">
        <f>[1]THP!$V42</f>
        <v>0</v>
      </c>
      <c r="Z33" s="5">
        <f>[1]THP!$U42</f>
        <v>0</v>
      </c>
      <c r="AA33" s="6">
        <v>0</v>
      </c>
      <c r="AB33" s="6">
        <v>0</v>
      </c>
      <c r="AC33" s="5">
        <f t="shared" si="3"/>
        <v>3250000</v>
      </c>
    </row>
    <row r="34" spans="1:29" x14ac:dyDescent="0.25">
      <c r="A34" s="3">
        <v>43449</v>
      </c>
      <c r="B34">
        <f>[1]THP!$B43</f>
        <v>700522</v>
      </c>
      <c r="C34" t="str">
        <f>[1]THP!$C43</f>
        <v>Ika Soleha</v>
      </c>
      <c r="D34" s="4">
        <f t="shared" si="0"/>
        <v>700522</v>
      </c>
      <c r="E34" t="s">
        <v>27</v>
      </c>
      <c r="F34" t="str">
        <f>[1]THP!$F43</f>
        <v>Mira Maryana</v>
      </c>
      <c r="G34">
        <f>[1]THP!$I43</f>
        <v>21</v>
      </c>
      <c r="H34" t="str">
        <f>[1]THP!$D43</f>
        <v>TSR</v>
      </c>
      <c r="I34" s="5">
        <f>[1]THP!$J43</f>
        <v>2800000</v>
      </c>
      <c r="J34" s="5">
        <f>[1]THP!$K43</f>
        <v>2800000</v>
      </c>
      <c r="K34" s="5">
        <f>[1]OToT!$G40</f>
        <v>0</v>
      </c>
      <c r="L34" s="5">
        <f>[1]THP!$N43</f>
        <v>0</v>
      </c>
      <c r="M34" s="5">
        <f>[1]THP!$L43</f>
        <v>0</v>
      </c>
      <c r="N34" s="5">
        <f t="shared" si="1"/>
        <v>2800000</v>
      </c>
      <c r="O34" s="5">
        <f>[1]Bonus!$E40</f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5">
        <f t="shared" si="2"/>
        <v>2800000</v>
      </c>
      <c r="W34" s="5">
        <f>[1]THP!$X43</f>
        <v>0</v>
      </c>
      <c r="X34" s="5">
        <f>[1]THP!$T43</f>
        <v>0</v>
      </c>
      <c r="Y34" s="5">
        <f>[1]THP!$V43</f>
        <v>0</v>
      </c>
      <c r="Z34" s="5">
        <f>[1]THP!$U43</f>
        <v>0</v>
      </c>
      <c r="AA34" s="6">
        <v>0</v>
      </c>
      <c r="AB34" s="6">
        <v>0</v>
      </c>
      <c r="AC34" s="5">
        <f t="shared" si="3"/>
        <v>2800000</v>
      </c>
    </row>
    <row r="35" spans="1:29" x14ac:dyDescent="0.25">
      <c r="A35" s="3">
        <v>43449</v>
      </c>
      <c r="B35">
        <f>[1]THP!$B44</f>
        <v>701269</v>
      </c>
      <c r="C35" t="str">
        <f>[1]THP!$C44</f>
        <v>Herlina Tri Pangesti</v>
      </c>
      <c r="D35" s="4">
        <f t="shared" si="0"/>
        <v>701269</v>
      </c>
      <c r="E35" t="s">
        <v>27</v>
      </c>
      <c r="F35" t="str">
        <f>[1]THP!$F44</f>
        <v>Mira Maryana</v>
      </c>
      <c r="G35">
        <f>[1]THP!$I44</f>
        <v>17</v>
      </c>
      <c r="H35" t="str">
        <f>[1]THP!$D44</f>
        <v>TSR</v>
      </c>
      <c r="I35" s="5">
        <f>[1]THP!$J44</f>
        <v>2800000</v>
      </c>
      <c r="J35" s="5">
        <f>[1]THP!$K44</f>
        <v>2266666.666666667</v>
      </c>
      <c r="K35" s="5">
        <f>[1]OToT!$G41</f>
        <v>0</v>
      </c>
      <c r="L35" s="5">
        <f>[1]THP!$N44</f>
        <v>0</v>
      </c>
      <c r="M35" s="5">
        <f>[1]THP!$L44</f>
        <v>0</v>
      </c>
      <c r="N35" s="5">
        <f t="shared" si="1"/>
        <v>2266666.666666667</v>
      </c>
      <c r="O35" s="5">
        <f>[1]Bonus!$E41</f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5">
        <f t="shared" si="2"/>
        <v>2266666.666666667</v>
      </c>
      <c r="W35" s="5">
        <f>[1]THP!$X44</f>
        <v>0</v>
      </c>
      <c r="X35" s="5">
        <f>[1]THP!$T44</f>
        <v>0</v>
      </c>
      <c r="Y35" s="5">
        <f>[1]THP!$V44</f>
        <v>0</v>
      </c>
      <c r="Z35" s="5">
        <f>[1]THP!$U44</f>
        <v>0</v>
      </c>
      <c r="AA35" s="6">
        <v>0</v>
      </c>
      <c r="AB35" s="6">
        <v>0</v>
      </c>
      <c r="AC35" s="5">
        <f t="shared" si="3"/>
        <v>2266666.666666667</v>
      </c>
    </row>
    <row r="36" spans="1:29" x14ac:dyDescent="0.25">
      <c r="A36" s="3">
        <v>43449</v>
      </c>
      <c r="B36">
        <f>[1]THP!$B45</f>
        <v>701260</v>
      </c>
      <c r="C36" t="str">
        <f>[1]THP!$C45</f>
        <v xml:space="preserve">Fendi Dwi Saputra </v>
      </c>
      <c r="D36" s="4">
        <f t="shared" si="0"/>
        <v>701260</v>
      </c>
      <c r="E36" t="s">
        <v>27</v>
      </c>
      <c r="F36" t="str">
        <f>[1]THP!$F45</f>
        <v>Mira Maryana</v>
      </c>
      <c r="G36">
        <f>[1]THP!$I45</f>
        <v>17</v>
      </c>
      <c r="H36" t="str">
        <f>[1]THP!$D45</f>
        <v>TSR</v>
      </c>
      <c r="I36" s="5">
        <f>[1]THP!$J45</f>
        <v>2800000</v>
      </c>
      <c r="J36" s="5">
        <f>[1]THP!$K45</f>
        <v>2266666.666666667</v>
      </c>
      <c r="K36" s="5">
        <f>[1]OToT!$G42</f>
        <v>0</v>
      </c>
      <c r="L36" s="5">
        <f>[1]THP!$N45</f>
        <v>0</v>
      </c>
      <c r="M36" s="5">
        <f>[1]THP!$L45</f>
        <v>0</v>
      </c>
      <c r="N36" s="5">
        <f t="shared" si="1"/>
        <v>2266666.666666667</v>
      </c>
      <c r="O36" s="5">
        <f>[1]Bonus!$E42</f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5">
        <f t="shared" si="2"/>
        <v>2266666.666666667</v>
      </c>
      <c r="W36" s="5">
        <f>[1]THP!$X45</f>
        <v>0</v>
      </c>
      <c r="X36" s="5">
        <f>[1]THP!$T45</f>
        <v>0</v>
      </c>
      <c r="Y36" s="5">
        <f>[1]THP!$V45</f>
        <v>0</v>
      </c>
      <c r="Z36" s="5">
        <f>[1]THP!$U45</f>
        <v>0</v>
      </c>
      <c r="AA36" s="6">
        <v>0</v>
      </c>
      <c r="AB36" s="6">
        <v>0</v>
      </c>
      <c r="AC36" s="5">
        <f t="shared" si="3"/>
        <v>2266666.666666667</v>
      </c>
    </row>
    <row r="37" spans="1:29" x14ac:dyDescent="0.25">
      <c r="A37" s="3">
        <v>43449</v>
      </c>
      <c r="B37">
        <f>[1]THP!$B46</f>
        <v>701261</v>
      </c>
      <c r="C37" t="str">
        <f>[1]THP!$C46</f>
        <v>Adetia Indriyani</v>
      </c>
      <c r="D37" s="4">
        <f t="shared" si="0"/>
        <v>701261</v>
      </c>
      <c r="E37" t="s">
        <v>27</v>
      </c>
      <c r="F37" t="str">
        <f>[1]THP!$F46</f>
        <v>Mira Maryana</v>
      </c>
      <c r="G37">
        <f>[1]THP!$I46</f>
        <v>21</v>
      </c>
      <c r="H37" t="str">
        <f>[1]THP!$D46</f>
        <v>TSR</v>
      </c>
      <c r="I37" s="5">
        <f>[1]THP!$J46</f>
        <v>2800000</v>
      </c>
      <c r="J37" s="5">
        <f>[1]THP!$K46</f>
        <v>2800000</v>
      </c>
      <c r="K37" s="5">
        <f>[1]OToT!$G43</f>
        <v>0</v>
      </c>
      <c r="L37" s="5">
        <f>[1]THP!$N46</f>
        <v>0</v>
      </c>
      <c r="M37" s="5">
        <f>[1]THP!$L46</f>
        <v>0</v>
      </c>
      <c r="N37" s="5">
        <f t="shared" si="1"/>
        <v>2800000</v>
      </c>
      <c r="O37" s="5">
        <f>[1]Bonus!$E43</f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5">
        <f t="shared" si="2"/>
        <v>2800000</v>
      </c>
      <c r="W37" s="5">
        <f>[1]THP!$X46</f>
        <v>0</v>
      </c>
      <c r="X37" s="5">
        <f>[1]THP!$T46</f>
        <v>0</v>
      </c>
      <c r="Y37" s="5">
        <f>[1]THP!$V46</f>
        <v>0</v>
      </c>
      <c r="Z37" s="5">
        <f>[1]THP!$U46</f>
        <v>0</v>
      </c>
      <c r="AA37" s="6">
        <v>0</v>
      </c>
      <c r="AB37" s="6">
        <v>0</v>
      </c>
      <c r="AC37" s="5">
        <f t="shared" si="3"/>
        <v>2800000</v>
      </c>
    </row>
    <row r="38" spans="1:29" x14ac:dyDescent="0.25">
      <c r="A38" s="3">
        <v>43449</v>
      </c>
      <c r="B38">
        <f>[1]THP!$B47</f>
        <v>701276</v>
      </c>
      <c r="C38" t="str">
        <f>[1]THP!$C47</f>
        <v>Yogie Riambodho</v>
      </c>
      <c r="D38" s="4">
        <f t="shared" si="0"/>
        <v>701276</v>
      </c>
      <c r="E38" t="s">
        <v>27</v>
      </c>
      <c r="F38" t="str">
        <f>[1]THP!$F47</f>
        <v>Mira Maryana</v>
      </c>
      <c r="G38">
        <f>[1]THP!$I47</f>
        <v>21</v>
      </c>
      <c r="H38" t="str">
        <f>[1]THP!$D47</f>
        <v>TSR</v>
      </c>
      <c r="I38" s="5">
        <f>[1]THP!$J47</f>
        <v>2800000</v>
      </c>
      <c r="J38" s="5">
        <f>[1]THP!$K47</f>
        <v>2800000</v>
      </c>
      <c r="K38" s="5">
        <f>[1]OToT!$G44</f>
        <v>0</v>
      </c>
      <c r="L38" s="5">
        <f>[1]THP!$N47</f>
        <v>0</v>
      </c>
      <c r="M38" s="5">
        <f>[1]THP!$L47</f>
        <v>0</v>
      </c>
      <c r="N38" s="5">
        <f t="shared" si="1"/>
        <v>2800000</v>
      </c>
      <c r="O38" s="5">
        <f>[1]Bonus!$E44</f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5">
        <f t="shared" si="2"/>
        <v>2800000</v>
      </c>
      <c r="W38" s="5">
        <f>[1]THP!$X47</f>
        <v>0</v>
      </c>
      <c r="X38" s="5">
        <f>[1]THP!$T47</f>
        <v>0</v>
      </c>
      <c r="Y38" s="5">
        <f>[1]THP!$V47</f>
        <v>0</v>
      </c>
      <c r="Z38" s="5">
        <f>[1]THP!$U47</f>
        <v>0</v>
      </c>
      <c r="AA38" s="6">
        <v>0</v>
      </c>
      <c r="AB38" s="6">
        <v>0</v>
      </c>
      <c r="AC38" s="5">
        <f t="shared" si="3"/>
        <v>2800000</v>
      </c>
    </row>
    <row r="39" spans="1:29" x14ac:dyDescent="0.25">
      <c r="A39" s="3">
        <v>43449</v>
      </c>
      <c r="B39">
        <f>[1]THP!$B48</f>
        <v>701301</v>
      </c>
      <c r="C39" t="str">
        <f>[1]THP!$C48</f>
        <v>Ahmad Fauzi</v>
      </c>
      <c r="D39" s="4">
        <f t="shared" si="0"/>
        <v>701301</v>
      </c>
      <c r="E39" t="s">
        <v>27</v>
      </c>
      <c r="F39" t="str">
        <f>[1]THP!$F48</f>
        <v>Mira Maryana</v>
      </c>
      <c r="G39">
        <f>[1]THP!$I48</f>
        <v>5</v>
      </c>
      <c r="H39" t="str">
        <f>[1]THP!$D48</f>
        <v>TSR</v>
      </c>
      <c r="I39" s="5">
        <f>[1]THP!$J48</f>
        <v>2800000</v>
      </c>
      <c r="J39" s="5">
        <f>[1]THP!$K48</f>
        <v>666666.66666666674</v>
      </c>
      <c r="K39" s="5">
        <f>[1]OToT!$G45</f>
        <v>0</v>
      </c>
      <c r="L39" s="5">
        <f>[1]THP!$N48</f>
        <v>0</v>
      </c>
      <c r="M39" s="5">
        <f>[1]THP!$L48</f>
        <v>0</v>
      </c>
      <c r="N39" s="5">
        <f t="shared" si="1"/>
        <v>666666.66666666674</v>
      </c>
      <c r="O39" s="5">
        <f>[1]Bonus!$E45</f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5">
        <f t="shared" si="2"/>
        <v>666666.66666666674</v>
      </c>
      <c r="W39" s="5">
        <f>[1]THP!$X48</f>
        <v>0</v>
      </c>
      <c r="X39" s="5">
        <f>[1]THP!$T48</f>
        <v>0</v>
      </c>
      <c r="Y39" s="5">
        <f>[1]THP!$V48</f>
        <v>0</v>
      </c>
      <c r="Z39" s="5">
        <f>[1]THP!$U48</f>
        <v>0</v>
      </c>
      <c r="AA39" s="6">
        <v>0</v>
      </c>
      <c r="AB39" s="6">
        <v>0</v>
      </c>
      <c r="AC39" s="5">
        <f t="shared" si="3"/>
        <v>666666.66666666674</v>
      </c>
    </row>
    <row r="40" spans="1:29" x14ac:dyDescent="0.25">
      <c r="A40" s="3">
        <v>43449</v>
      </c>
      <c r="B40">
        <f>[1]THP!$B49</f>
        <v>701259</v>
      </c>
      <c r="C40" t="str">
        <f>[1]THP!$C49</f>
        <v>Raden Mas Sultan Arrozaaq</v>
      </c>
      <c r="D40" s="4">
        <f t="shared" si="0"/>
        <v>701259</v>
      </c>
      <c r="E40" t="s">
        <v>27</v>
      </c>
      <c r="F40" t="str">
        <f>[1]THP!$F49</f>
        <v>Mira Maryana</v>
      </c>
      <c r="G40">
        <f>[1]THP!$I49</f>
        <v>1</v>
      </c>
      <c r="H40" t="str">
        <f>[1]THP!$D49</f>
        <v>TSR</v>
      </c>
      <c r="I40" s="5">
        <f>[1]THP!$J49</f>
        <v>2800000</v>
      </c>
      <c r="J40" s="5">
        <f>[1]THP!$K49</f>
        <v>133333.33333333334</v>
      </c>
      <c r="K40" s="5">
        <f>[1]OToT!$G46</f>
        <v>0</v>
      </c>
      <c r="L40" s="5">
        <f>[1]THP!$N49</f>
        <v>0</v>
      </c>
      <c r="M40" s="5">
        <f>[1]THP!$L49</f>
        <v>0</v>
      </c>
      <c r="N40" s="5">
        <f t="shared" si="1"/>
        <v>133333.33333333334</v>
      </c>
      <c r="O40" s="5">
        <f>[1]Bonus!$E46</f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5">
        <f t="shared" si="2"/>
        <v>133333.33333333334</v>
      </c>
      <c r="W40" s="5">
        <f>[1]THP!$X49</f>
        <v>0</v>
      </c>
      <c r="X40" s="5">
        <f>[1]THP!$T49</f>
        <v>0</v>
      </c>
      <c r="Y40" s="5">
        <f>[1]THP!$V49</f>
        <v>0</v>
      </c>
      <c r="Z40" s="5">
        <f>[1]THP!$U49</f>
        <v>0</v>
      </c>
      <c r="AA40" s="6">
        <v>0</v>
      </c>
      <c r="AB40" s="6">
        <v>0</v>
      </c>
      <c r="AC40" s="5">
        <f t="shared" si="3"/>
        <v>133333.33333333334</v>
      </c>
    </row>
    <row r="41" spans="1:29" x14ac:dyDescent="0.25">
      <c r="A41" s="3">
        <v>43449</v>
      </c>
      <c r="B41">
        <f>[1]THP!$B50</f>
        <v>700259</v>
      </c>
      <c r="C41" t="str">
        <f>[1]THP!$C50</f>
        <v>Nilun Sabattini</v>
      </c>
      <c r="D41" s="4">
        <f t="shared" si="0"/>
        <v>700259</v>
      </c>
      <c r="E41" t="s">
        <v>27</v>
      </c>
      <c r="F41" t="str">
        <f>[1]THP!$F50</f>
        <v>Muhammad Fikri Askandary</v>
      </c>
      <c r="G41">
        <f>[1]THP!$I50</f>
        <v>21</v>
      </c>
      <c r="H41" t="str">
        <f>[1]THP!$D50</f>
        <v>TSR</v>
      </c>
      <c r="I41" s="5">
        <f>[1]THP!$J50</f>
        <v>3250000</v>
      </c>
      <c r="J41" s="5">
        <f>[1]THP!$K50</f>
        <v>3250000</v>
      </c>
      <c r="K41" s="5">
        <f>[1]OToT!$G47</f>
        <v>0</v>
      </c>
      <c r="L41" s="5">
        <f>[1]THP!$N50</f>
        <v>0</v>
      </c>
      <c r="M41" s="5">
        <f>[1]THP!$L50</f>
        <v>0</v>
      </c>
      <c r="N41" s="5">
        <f t="shared" si="1"/>
        <v>3250000</v>
      </c>
      <c r="O41" s="5">
        <f>[1]Bonus!$E47</f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5">
        <f t="shared" si="2"/>
        <v>3250000</v>
      </c>
      <c r="W41" s="5">
        <f>[1]THP!$X50</f>
        <v>0</v>
      </c>
      <c r="X41" s="5">
        <f>[1]THP!$T50</f>
        <v>0</v>
      </c>
      <c r="Y41" s="5">
        <f>[1]THP!$V50</f>
        <v>0</v>
      </c>
      <c r="Z41" s="5">
        <f>[1]THP!$U50</f>
        <v>0</v>
      </c>
      <c r="AA41" s="6">
        <v>0</v>
      </c>
      <c r="AB41" s="6">
        <v>0</v>
      </c>
      <c r="AC41" s="5">
        <f t="shared" si="3"/>
        <v>3250000</v>
      </c>
    </row>
    <row r="42" spans="1:29" x14ac:dyDescent="0.25">
      <c r="A42" s="3">
        <v>43449</v>
      </c>
      <c r="B42">
        <f>[1]THP!$B51</f>
        <v>700867</v>
      </c>
      <c r="C42" t="str">
        <f>[1]THP!$C51</f>
        <v>Mutia Ekayana</v>
      </c>
      <c r="D42" s="4">
        <f t="shared" si="0"/>
        <v>700867</v>
      </c>
      <c r="E42" t="s">
        <v>27</v>
      </c>
      <c r="F42" t="str">
        <f>[1]THP!$F51</f>
        <v>Muhammad Fikri Askandary</v>
      </c>
      <c r="G42">
        <f>[1]THP!$I51</f>
        <v>21</v>
      </c>
      <c r="H42" t="str">
        <f>[1]THP!$D51</f>
        <v>TSR</v>
      </c>
      <c r="I42" s="5">
        <f>[1]THP!$J51</f>
        <v>2800000</v>
      </c>
      <c r="J42" s="5">
        <f>[1]THP!$K51</f>
        <v>2800000</v>
      </c>
      <c r="K42" s="5">
        <f>[1]OToT!$G48</f>
        <v>0</v>
      </c>
      <c r="L42" s="5">
        <f>[1]THP!$N51</f>
        <v>0</v>
      </c>
      <c r="M42" s="5">
        <f>[1]THP!$L51</f>
        <v>0</v>
      </c>
      <c r="N42" s="5">
        <f t="shared" si="1"/>
        <v>2800000</v>
      </c>
      <c r="O42" s="5">
        <f>[1]Bonus!$E48</f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5">
        <f t="shared" si="2"/>
        <v>2800000</v>
      </c>
      <c r="W42" s="5">
        <f>[1]THP!$X51</f>
        <v>0</v>
      </c>
      <c r="X42" s="5">
        <f>[1]THP!$T51</f>
        <v>0</v>
      </c>
      <c r="Y42" s="5">
        <f>[1]THP!$V51</f>
        <v>0</v>
      </c>
      <c r="Z42" s="5">
        <f>[1]THP!$U51</f>
        <v>0</v>
      </c>
      <c r="AA42" s="6">
        <v>0</v>
      </c>
      <c r="AB42" s="6">
        <v>0</v>
      </c>
      <c r="AC42" s="5">
        <f t="shared" si="3"/>
        <v>2800000</v>
      </c>
    </row>
    <row r="43" spans="1:29" x14ac:dyDescent="0.25">
      <c r="A43" s="3">
        <v>43449</v>
      </c>
      <c r="B43">
        <f>[1]THP!$B52</f>
        <v>700936</v>
      </c>
      <c r="C43" t="str">
        <f>[1]THP!$C52</f>
        <v>Andrea Anusa</v>
      </c>
      <c r="D43" s="4">
        <f t="shared" si="0"/>
        <v>700936</v>
      </c>
      <c r="E43" t="s">
        <v>27</v>
      </c>
      <c r="F43" t="str">
        <f>[1]THP!$F52</f>
        <v>Muhammad Fikri Askandary</v>
      </c>
      <c r="G43">
        <f>[1]THP!$I52</f>
        <v>21</v>
      </c>
      <c r="H43" t="str">
        <f>[1]THP!$D52</f>
        <v>TSR</v>
      </c>
      <c r="I43" s="5">
        <f>[1]THP!$J52</f>
        <v>2800000</v>
      </c>
      <c r="J43" s="5">
        <f>[1]THP!$K52</f>
        <v>2800000</v>
      </c>
      <c r="K43" s="5">
        <f>[1]OToT!$G49</f>
        <v>0</v>
      </c>
      <c r="L43" s="5">
        <f>[1]THP!$N52</f>
        <v>0</v>
      </c>
      <c r="M43" s="5">
        <f>[1]THP!$L52</f>
        <v>0</v>
      </c>
      <c r="N43" s="5">
        <f t="shared" si="1"/>
        <v>2800000</v>
      </c>
      <c r="O43" s="5">
        <f>[1]Bonus!$E49</f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5">
        <f t="shared" si="2"/>
        <v>2800000</v>
      </c>
      <c r="W43" s="5">
        <f>[1]THP!$X52</f>
        <v>0</v>
      </c>
      <c r="X43" s="5">
        <f>[1]THP!$T52</f>
        <v>0</v>
      </c>
      <c r="Y43" s="5">
        <f>[1]THP!$V52</f>
        <v>0</v>
      </c>
      <c r="Z43" s="5">
        <f>[1]THP!$U52</f>
        <v>0</v>
      </c>
      <c r="AA43" s="6">
        <v>0</v>
      </c>
      <c r="AB43" s="6">
        <v>0</v>
      </c>
      <c r="AC43" s="5">
        <f t="shared" si="3"/>
        <v>2800000</v>
      </c>
    </row>
    <row r="44" spans="1:29" x14ac:dyDescent="0.25">
      <c r="A44" s="3">
        <v>43449</v>
      </c>
      <c r="B44">
        <f>[1]THP!$B53</f>
        <v>700134</v>
      </c>
      <c r="C44" t="str">
        <f>[1]THP!$C53</f>
        <v>Rini Apriani</v>
      </c>
      <c r="D44" s="4">
        <f t="shared" si="0"/>
        <v>700134</v>
      </c>
      <c r="E44" t="s">
        <v>27</v>
      </c>
      <c r="F44" t="str">
        <f>[1]THP!$F53</f>
        <v>Muhammad Fikri Askandary</v>
      </c>
      <c r="G44">
        <f>[1]THP!$I53</f>
        <v>14</v>
      </c>
      <c r="H44" t="str">
        <f>[1]THP!$D53</f>
        <v>TSR</v>
      </c>
      <c r="I44" s="5">
        <f>[1]THP!$J53</f>
        <v>3750000</v>
      </c>
      <c r="J44" s="5">
        <f>[1]THP!$K53</f>
        <v>2500000</v>
      </c>
      <c r="K44" s="5">
        <f>[1]OToT!$G50</f>
        <v>0</v>
      </c>
      <c r="L44" s="5">
        <f>[1]THP!$N53</f>
        <v>0</v>
      </c>
      <c r="M44" s="5">
        <f>[1]THP!$L53</f>
        <v>0</v>
      </c>
      <c r="N44" s="5">
        <f t="shared" si="1"/>
        <v>2500000</v>
      </c>
      <c r="O44" s="5">
        <f>[1]Bonus!$E50</f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5">
        <f t="shared" si="2"/>
        <v>2500000</v>
      </c>
      <c r="W44" s="5">
        <f>[1]THP!$X53</f>
        <v>0</v>
      </c>
      <c r="X44" s="5">
        <f>[1]THP!$T53</f>
        <v>0</v>
      </c>
      <c r="Y44" s="5">
        <f>[1]THP!$V53</f>
        <v>0</v>
      </c>
      <c r="Z44" s="5">
        <f>[1]THP!$U53</f>
        <v>0</v>
      </c>
      <c r="AA44" s="6">
        <v>0</v>
      </c>
      <c r="AB44" s="6">
        <v>0</v>
      </c>
      <c r="AC44" s="5">
        <f t="shared" si="3"/>
        <v>2500000</v>
      </c>
    </row>
    <row r="45" spans="1:29" x14ac:dyDescent="0.25">
      <c r="A45" s="3">
        <v>43449</v>
      </c>
      <c r="B45">
        <f>[1]THP!$B54</f>
        <v>701111</v>
      </c>
      <c r="C45" t="str">
        <f>[1]THP!$C54</f>
        <v>Yuli Yanti</v>
      </c>
      <c r="D45" s="4">
        <f t="shared" si="0"/>
        <v>701111</v>
      </c>
      <c r="E45" t="s">
        <v>27</v>
      </c>
      <c r="F45" t="str">
        <f>[1]THP!$F54</f>
        <v>Muhammad Fikri Askandary</v>
      </c>
      <c r="G45">
        <f>[1]THP!$I54</f>
        <v>21</v>
      </c>
      <c r="H45" t="str">
        <f>[1]THP!$D54</f>
        <v>TSR</v>
      </c>
      <c r="I45" s="5">
        <f>[1]THP!$J54</f>
        <v>2800000</v>
      </c>
      <c r="J45" s="5">
        <f>[1]THP!$K54</f>
        <v>2800000</v>
      </c>
      <c r="K45" s="5">
        <f>[1]OToT!$G51</f>
        <v>0</v>
      </c>
      <c r="L45" s="5">
        <f>[1]THP!$N54</f>
        <v>0</v>
      </c>
      <c r="M45" s="5">
        <f>[1]THP!$L54</f>
        <v>0</v>
      </c>
      <c r="N45" s="5">
        <f t="shared" si="1"/>
        <v>2800000</v>
      </c>
      <c r="O45" s="5">
        <f>[1]Bonus!$E51</f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5">
        <f t="shared" si="2"/>
        <v>2800000</v>
      </c>
      <c r="W45" s="5">
        <f>[1]THP!$X54</f>
        <v>0</v>
      </c>
      <c r="X45" s="5">
        <f>[1]THP!$T54</f>
        <v>0</v>
      </c>
      <c r="Y45" s="5">
        <f>[1]THP!$V54</f>
        <v>0</v>
      </c>
      <c r="Z45" s="5">
        <f>[1]THP!$U54</f>
        <v>0</v>
      </c>
      <c r="AA45" s="6">
        <v>0</v>
      </c>
      <c r="AB45" s="6">
        <v>0</v>
      </c>
      <c r="AC45" s="5">
        <f t="shared" si="3"/>
        <v>2800000</v>
      </c>
    </row>
    <row r="46" spans="1:29" x14ac:dyDescent="0.25">
      <c r="A46" s="3">
        <v>43449</v>
      </c>
      <c r="B46">
        <f>[1]THP!$B55</f>
        <v>701262</v>
      </c>
      <c r="C46" t="str">
        <f>[1]THP!$C55</f>
        <v>Siti Latifah</v>
      </c>
      <c r="D46" s="4">
        <f t="shared" si="0"/>
        <v>701262</v>
      </c>
      <c r="E46" t="s">
        <v>27</v>
      </c>
      <c r="F46" t="str">
        <f>[1]THP!$F55</f>
        <v>Muhammad Fikri Askandary</v>
      </c>
      <c r="G46">
        <f>[1]THP!$I55</f>
        <v>19</v>
      </c>
      <c r="H46" t="str">
        <f>[1]THP!$D55</f>
        <v>TSR</v>
      </c>
      <c r="I46" s="5">
        <f>[1]THP!$J55</f>
        <v>2800000</v>
      </c>
      <c r="J46" s="5">
        <f>[1]THP!$K55</f>
        <v>2533333.3333333335</v>
      </c>
      <c r="K46" s="5">
        <f>[1]OToT!$G52</f>
        <v>0</v>
      </c>
      <c r="L46" s="5">
        <f>[1]THP!$N55</f>
        <v>0</v>
      </c>
      <c r="M46" s="5">
        <f>[1]THP!$L55</f>
        <v>0</v>
      </c>
      <c r="N46" s="5">
        <f t="shared" si="1"/>
        <v>2533333.3333333335</v>
      </c>
      <c r="O46" s="5">
        <f>[1]Bonus!$E52</f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5">
        <f t="shared" si="2"/>
        <v>2533333.3333333335</v>
      </c>
      <c r="W46" s="5">
        <f>[1]THP!$X55</f>
        <v>0</v>
      </c>
      <c r="X46" s="5">
        <f>[1]THP!$T55</f>
        <v>0</v>
      </c>
      <c r="Y46" s="5">
        <f>[1]THP!$V55</f>
        <v>0</v>
      </c>
      <c r="Z46" s="5">
        <f>[1]THP!$U55</f>
        <v>0</v>
      </c>
      <c r="AA46" s="6">
        <v>0</v>
      </c>
      <c r="AB46" s="6">
        <v>0</v>
      </c>
      <c r="AC46" s="5">
        <f t="shared" si="3"/>
        <v>2533333.3333333335</v>
      </c>
    </row>
    <row r="47" spans="1:29" x14ac:dyDescent="0.25">
      <c r="A47" s="3">
        <v>43449</v>
      </c>
      <c r="B47">
        <f>[1]THP!$B56</f>
        <v>701271</v>
      </c>
      <c r="C47" t="str">
        <f>[1]THP!$C56</f>
        <v>Shamshamatul Islami Dewantoro</v>
      </c>
      <c r="D47" s="4">
        <f t="shared" si="0"/>
        <v>701271</v>
      </c>
      <c r="E47" t="s">
        <v>27</v>
      </c>
      <c r="F47" t="str">
        <f>[1]THP!$F56</f>
        <v>Muhammad Fikri Askandary</v>
      </c>
      <c r="G47">
        <f>[1]THP!$I56</f>
        <v>21</v>
      </c>
      <c r="H47" t="str">
        <f>[1]THP!$D56</f>
        <v>TSR</v>
      </c>
      <c r="I47" s="5">
        <f>[1]THP!$J56</f>
        <v>2800000</v>
      </c>
      <c r="J47" s="5">
        <f>[1]THP!$K56</f>
        <v>2800000</v>
      </c>
      <c r="K47" s="5">
        <f>[1]OToT!$G53</f>
        <v>0</v>
      </c>
      <c r="L47" s="5">
        <f>[1]THP!$N56</f>
        <v>0</v>
      </c>
      <c r="M47" s="5">
        <f>[1]THP!$L56</f>
        <v>0</v>
      </c>
      <c r="N47" s="5">
        <f t="shared" si="1"/>
        <v>2800000</v>
      </c>
      <c r="O47" s="5">
        <f>[1]Bonus!$E53</f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5">
        <f t="shared" si="2"/>
        <v>2800000</v>
      </c>
      <c r="W47" s="5">
        <f>[1]THP!$X56</f>
        <v>0</v>
      </c>
      <c r="X47" s="5">
        <f>[1]THP!$T56</f>
        <v>0</v>
      </c>
      <c r="Y47" s="5">
        <f>[1]THP!$V56</f>
        <v>0</v>
      </c>
      <c r="Z47" s="5">
        <f>[1]THP!$U56</f>
        <v>0</v>
      </c>
      <c r="AA47" s="6">
        <v>0</v>
      </c>
      <c r="AB47" s="6">
        <v>0</v>
      </c>
      <c r="AC47" s="5">
        <f t="shared" si="3"/>
        <v>2800000</v>
      </c>
    </row>
    <row r="48" spans="1:29" x14ac:dyDescent="0.25">
      <c r="A48" s="3">
        <v>43449</v>
      </c>
      <c r="B48">
        <f>[1]THP!$B57</f>
        <v>701278</v>
      </c>
      <c r="C48" t="str">
        <f>[1]THP!$C57</f>
        <v>Peri Septianda</v>
      </c>
      <c r="D48" s="4">
        <f t="shared" si="0"/>
        <v>701278</v>
      </c>
      <c r="E48" t="s">
        <v>27</v>
      </c>
      <c r="F48" t="str">
        <f>[1]THP!$F57</f>
        <v>Muhammad Fikri Askandary</v>
      </c>
      <c r="G48">
        <f>[1]THP!$I57</f>
        <v>20</v>
      </c>
      <c r="H48" t="str">
        <f>[1]THP!$D57</f>
        <v>TSR</v>
      </c>
      <c r="I48" s="5">
        <f>[1]THP!$J57</f>
        <v>2800000</v>
      </c>
      <c r="J48" s="5">
        <f>[1]THP!$K57</f>
        <v>2666666.666666667</v>
      </c>
      <c r="K48" s="5">
        <f>[1]OToT!$G54</f>
        <v>0</v>
      </c>
      <c r="L48" s="5">
        <f>[1]THP!$N57</f>
        <v>0</v>
      </c>
      <c r="M48" s="5">
        <f>[1]THP!$L57</f>
        <v>0</v>
      </c>
      <c r="N48" s="5">
        <f t="shared" si="1"/>
        <v>2666666.666666667</v>
      </c>
      <c r="O48" s="5">
        <f>[1]Bonus!$E54</f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5">
        <f t="shared" si="2"/>
        <v>2666666.666666667</v>
      </c>
      <c r="W48" s="5">
        <f>[1]THP!$X57</f>
        <v>0</v>
      </c>
      <c r="X48" s="5">
        <f>[1]THP!$T57</f>
        <v>0</v>
      </c>
      <c r="Y48" s="5">
        <f>[1]THP!$V57</f>
        <v>0</v>
      </c>
      <c r="Z48" s="5">
        <f>[1]THP!$U57</f>
        <v>0</v>
      </c>
      <c r="AA48" s="6">
        <v>0</v>
      </c>
      <c r="AB48" s="6">
        <v>0</v>
      </c>
      <c r="AC48" s="5">
        <f t="shared" si="3"/>
        <v>2666666.666666667</v>
      </c>
    </row>
    <row r="49" spans="1:29" x14ac:dyDescent="0.25">
      <c r="A49" s="3">
        <v>43449</v>
      </c>
      <c r="B49">
        <f>[1]THP!$B58</f>
        <v>701284</v>
      </c>
      <c r="C49" t="str">
        <f>[1]THP!$C58</f>
        <v>Puji Ayu Lestari</v>
      </c>
      <c r="D49" s="4">
        <f t="shared" si="0"/>
        <v>701284</v>
      </c>
      <c r="E49" t="s">
        <v>27</v>
      </c>
      <c r="F49" t="str">
        <f>[1]THP!$F58</f>
        <v>Muhammad Fikri Askandary</v>
      </c>
      <c r="G49">
        <f>[1]THP!$I58</f>
        <v>18</v>
      </c>
      <c r="H49" t="str">
        <f>[1]THP!$D58</f>
        <v>TSR</v>
      </c>
      <c r="I49" s="5">
        <f>[1]THP!$J58</f>
        <v>3250000</v>
      </c>
      <c r="J49" s="5">
        <f>[1]THP!$K58</f>
        <v>2785714.2857142859</v>
      </c>
      <c r="K49" s="5">
        <f>[1]OToT!$G55</f>
        <v>0</v>
      </c>
      <c r="L49" s="5">
        <f>[1]THP!$N58</f>
        <v>0</v>
      </c>
      <c r="M49" s="5">
        <f>[1]THP!$L58</f>
        <v>0</v>
      </c>
      <c r="N49" s="5">
        <f t="shared" si="1"/>
        <v>2785714.2857142859</v>
      </c>
      <c r="O49" s="5">
        <f>[1]Bonus!$E55</f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5">
        <f t="shared" si="2"/>
        <v>2785714.2857142859</v>
      </c>
      <c r="W49" s="5">
        <f>[1]THP!$X58</f>
        <v>0</v>
      </c>
      <c r="X49" s="5">
        <f>[1]THP!$T58</f>
        <v>0</v>
      </c>
      <c r="Y49" s="5">
        <f>[1]THP!$V58</f>
        <v>0</v>
      </c>
      <c r="Z49" s="5">
        <f>[1]THP!$U58</f>
        <v>0</v>
      </c>
      <c r="AA49" s="6">
        <v>0</v>
      </c>
      <c r="AB49" s="6">
        <v>0</v>
      </c>
      <c r="AC49" s="5">
        <f t="shared" si="3"/>
        <v>2785714.2857142859</v>
      </c>
    </row>
    <row r="50" spans="1:29" x14ac:dyDescent="0.25">
      <c r="A50" s="3">
        <v>43449</v>
      </c>
      <c r="B50">
        <f>[1]THP!$B59</f>
        <v>700420</v>
      </c>
      <c r="C50" t="str">
        <f>[1]THP!$C59</f>
        <v>Amanda Sekar Rini</v>
      </c>
      <c r="D50" s="4">
        <f t="shared" si="0"/>
        <v>700420</v>
      </c>
      <c r="E50" t="s">
        <v>27</v>
      </c>
      <c r="F50" t="str">
        <f>[1]THP!$F59</f>
        <v>Realita Anggun Willanti</v>
      </c>
      <c r="G50">
        <f>[1]THP!$I59</f>
        <v>20</v>
      </c>
      <c r="H50" t="str">
        <f>[1]THP!$D59</f>
        <v>TSR</v>
      </c>
      <c r="I50" s="5">
        <f>[1]THP!$J59</f>
        <v>2800000</v>
      </c>
      <c r="J50" s="5">
        <f>[1]THP!$K59</f>
        <v>2666666.666666667</v>
      </c>
      <c r="K50" s="5">
        <f>[1]OToT!$G56</f>
        <v>0</v>
      </c>
      <c r="L50" s="5">
        <f>[1]THP!$N59</f>
        <v>0</v>
      </c>
      <c r="M50" s="5">
        <f>[1]THP!$L59</f>
        <v>0</v>
      </c>
      <c r="N50" s="5">
        <f t="shared" si="1"/>
        <v>2666666.666666667</v>
      </c>
      <c r="O50" s="5">
        <f>[1]Bonus!$E56</f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5">
        <f t="shared" si="2"/>
        <v>2666666.666666667</v>
      </c>
      <c r="W50" s="5">
        <f>[1]THP!$X59</f>
        <v>0</v>
      </c>
      <c r="X50" s="5">
        <f>[1]THP!$T59</f>
        <v>0</v>
      </c>
      <c r="Y50" s="5">
        <f>[1]THP!$V59</f>
        <v>0</v>
      </c>
      <c r="Z50" s="5">
        <f>[1]THP!$U59</f>
        <v>0</v>
      </c>
      <c r="AA50" s="6">
        <v>0</v>
      </c>
      <c r="AB50" s="6">
        <v>0</v>
      </c>
      <c r="AC50" s="5">
        <f t="shared" si="3"/>
        <v>2666666.666666667</v>
      </c>
    </row>
    <row r="51" spans="1:29" x14ac:dyDescent="0.25">
      <c r="A51" s="3">
        <v>43449</v>
      </c>
      <c r="B51">
        <f>[1]THP!$B60</f>
        <v>700611</v>
      </c>
      <c r="C51" t="str">
        <f>[1]THP!$C60</f>
        <v>Hana Kustia Permaestri</v>
      </c>
      <c r="D51" s="4">
        <f t="shared" si="0"/>
        <v>700611</v>
      </c>
      <c r="E51" t="s">
        <v>27</v>
      </c>
      <c r="F51" t="str">
        <f>[1]THP!$F60</f>
        <v>Realita Anggun Willanti</v>
      </c>
      <c r="G51">
        <f>[1]THP!$I60</f>
        <v>21</v>
      </c>
      <c r="H51" t="str">
        <f>[1]THP!$D60</f>
        <v>TSR</v>
      </c>
      <c r="I51" s="5">
        <f>[1]THP!$J60</f>
        <v>3500000</v>
      </c>
      <c r="J51" s="5">
        <f>[1]THP!$K60</f>
        <v>3500000</v>
      </c>
      <c r="K51" s="5">
        <f>[1]OToT!$G57</f>
        <v>0</v>
      </c>
      <c r="L51" s="5">
        <f>[1]THP!$N60</f>
        <v>0</v>
      </c>
      <c r="M51" s="5">
        <f>[1]THP!$L60</f>
        <v>0</v>
      </c>
      <c r="N51" s="5">
        <f t="shared" si="1"/>
        <v>3500000</v>
      </c>
      <c r="O51" s="5">
        <f>[1]Bonus!$E57</f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5">
        <f t="shared" si="2"/>
        <v>3500000</v>
      </c>
      <c r="W51" s="5">
        <f>[1]THP!$X60</f>
        <v>0</v>
      </c>
      <c r="X51" s="5">
        <f>[1]THP!$T60</f>
        <v>0</v>
      </c>
      <c r="Y51" s="5">
        <f>[1]THP!$V60</f>
        <v>0</v>
      </c>
      <c r="Z51" s="5">
        <f>[1]THP!$U60</f>
        <v>0</v>
      </c>
      <c r="AA51" s="6">
        <v>0</v>
      </c>
      <c r="AB51" s="6">
        <v>0</v>
      </c>
      <c r="AC51" s="5">
        <f t="shared" si="3"/>
        <v>3500000</v>
      </c>
    </row>
    <row r="52" spans="1:29" x14ac:dyDescent="0.25">
      <c r="A52" s="3">
        <v>43449</v>
      </c>
      <c r="B52">
        <f>[1]THP!$B61</f>
        <v>701042</v>
      </c>
      <c r="C52" t="str">
        <f>[1]THP!$C61</f>
        <v>Asriana</v>
      </c>
      <c r="D52" s="4">
        <f t="shared" si="0"/>
        <v>701042</v>
      </c>
      <c r="E52" t="s">
        <v>27</v>
      </c>
      <c r="F52" t="str">
        <f>[1]THP!$F61</f>
        <v>Realita Anggun Willanti</v>
      </c>
      <c r="G52">
        <f>[1]THP!$I61</f>
        <v>20</v>
      </c>
      <c r="H52" t="str">
        <f>[1]THP!$D61</f>
        <v>TSR</v>
      </c>
      <c r="I52" s="5">
        <f>[1]THP!$J61</f>
        <v>2800000</v>
      </c>
      <c r="J52" s="5">
        <f>[1]THP!$K61</f>
        <v>2666666.666666667</v>
      </c>
      <c r="K52" s="5">
        <f>[1]OToT!$G58</f>
        <v>0</v>
      </c>
      <c r="L52" s="5">
        <f>[1]THP!$N61</f>
        <v>0</v>
      </c>
      <c r="M52" s="5">
        <f>[1]THP!$L61</f>
        <v>0</v>
      </c>
      <c r="N52" s="5">
        <f t="shared" si="1"/>
        <v>2666666.666666667</v>
      </c>
      <c r="O52" s="5">
        <f>[1]Bonus!$E58</f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5">
        <f t="shared" si="2"/>
        <v>2666666.666666667</v>
      </c>
      <c r="W52" s="5">
        <f>[1]THP!$X61</f>
        <v>0</v>
      </c>
      <c r="X52" s="5">
        <f>[1]THP!$T61</f>
        <v>0</v>
      </c>
      <c r="Y52" s="5">
        <f>[1]THP!$V61</f>
        <v>0</v>
      </c>
      <c r="Z52" s="5">
        <f>[1]THP!$U61</f>
        <v>0</v>
      </c>
      <c r="AA52" s="6">
        <v>0</v>
      </c>
      <c r="AB52" s="6">
        <v>0</v>
      </c>
      <c r="AC52" s="5">
        <f t="shared" si="3"/>
        <v>2666666.666666667</v>
      </c>
    </row>
    <row r="53" spans="1:29" x14ac:dyDescent="0.25">
      <c r="A53" s="3">
        <v>43449</v>
      </c>
      <c r="B53">
        <f>[1]THP!$B62</f>
        <v>700676</v>
      </c>
      <c r="C53" t="str">
        <f>[1]THP!$C62</f>
        <v>Yayang Maria</v>
      </c>
      <c r="D53" s="4">
        <f t="shared" si="0"/>
        <v>700676</v>
      </c>
      <c r="E53" t="s">
        <v>27</v>
      </c>
      <c r="F53" t="str">
        <f>[1]THP!$F62</f>
        <v>Realita Anggun Willanti</v>
      </c>
      <c r="G53">
        <f>[1]THP!$I62</f>
        <v>21</v>
      </c>
      <c r="H53" t="str">
        <f>[1]THP!$D62</f>
        <v>TSR</v>
      </c>
      <c r="I53" s="5">
        <f>[1]THP!$J62</f>
        <v>3750000</v>
      </c>
      <c r="J53" s="5">
        <f>[1]THP!$K62</f>
        <v>3750000</v>
      </c>
      <c r="K53" s="5">
        <f>[1]OToT!$G59</f>
        <v>0</v>
      </c>
      <c r="L53" s="5">
        <f>[1]THP!$N62</f>
        <v>0</v>
      </c>
      <c r="M53" s="5">
        <f>[1]THP!$L62</f>
        <v>0</v>
      </c>
      <c r="N53" s="5">
        <f t="shared" si="1"/>
        <v>3750000</v>
      </c>
      <c r="O53" s="5">
        <f>[1]Bonus!$E59</f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5">
        <f t="shared" si="2"/>
        <v>3750000</v>
      </c>
      <c r="W53" s="5">
        <f>[1]THP!$X62</f>
        <v>0</v>
      </c>
      <c r="X53" s="5">
        <f>[1]THP!$T62</f>
        <v>0</v>
      </c>
      <c r="Y53" s="5">
        <f>[1]THP!$V62</f>
        <v>0</v>
      </c>
      <c r="Z53" s="5">
        <f>[1]THP!$U62</f>
        <v>0</v>
      </c>
      <c r="AA53" s="6">
        <v>0</v>
      </c>
      <c r="AB53" s="6">
        <v>0</v>
      </c>
      <c r="AC53" s="5">
        <f t="shared" si="3"/>
        <v>3750000</v>
      </c>
    </row>
    <row r="54" spans="1:29" x14ac:dyDescent="0.25">
      <c r="A54" s="3">
        <v>43449</v>
      </c>
      <c r="B54">
        <f>[1]THP!$B63</f>
        <v>701049</v>
      </c>
      <c r="C54" t="str">
        <f>[1]THP!$C63</f>
        <v>Sri Rahayu</v>
      </c>
      <c r="D54" s="4">
        <f t="shared" si="0"/>
        <v>701049</v>
      </c>
      <c r="E54" t="s">
        <v>27</v>
      </c>
      <c r="F54" t="str">
        <f>[1]THP!$F63</f>
        <v>Realita Anggun Willanti</v>
      </c>
      <c r="G54">
        <f>[1]THP!$I63</f>
        <v>20</v>
      </c>
      <c r="H54" t="str">
        <f>[1]THP!$D63</f>
        <v>TSR</v>
      </c>
      <c r="I54" s="5">
        <f>[1]THP!$J63</f>
        <v>2800000</v>
      </c>
      <c r="J54" s="5">
        <f>[1]THP!$K63</f>
        <v>2666666.666666667</v>
      </c>
      <c r="K54" s="5">
        <f>[1]OToT!$G60</f>
        <v>0</v>
      </c>
      <c r="L54" s="5">
        <f>[1]THP!$N63</f>
        <v>0</v>
      </c>
      <c r="M54" s="5">
        <f>[1]THP!$L63</f>
        <v>0</v>
      </c>
      <c r="N54" s="5">
        <f t="shared" si="1"/>
        <v>2666666.666666667</v>
      </c>
      <c r="O54" s="5">
        <f>[1]Bonus!$E60</f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5">
        <f t="shared" si="2"/>
        <v>2666666.666666667</v>
      </c>
      <c r="W54" s="5">
        <f>[1]THP!$X63</f>
        <v>0</v>
      </c>
      <c r="X54" s="5">
        <f>[1]THP!$T63</f>
        <v>0</v>
      </c>
      <c r="Y54" s="5">
        <f>[1]THP!$V63</f>
        <v>0</v>
      </c>
      <c r="Z54" s="5">
        <f>[1]THP!$U63</f>
        <v>0</v>
      </c>
      <c r="AA54" s="6">
        <v>0</v>
      </c>
      <c r="AB54" s="6">
        <v>0</v>
      </c>
      <c r="AC54" s="5">
        <f t="shared" si="3"/>
        <v>2666666.666666667</v>
      </c>
    </row>
    <row r="55" spans="1:29" x14ac:dyDescent="0.25">
      <c r="A55" s="3">
        <v>43449</v>
      </c>
      <c r="B55">
        <f>[1]THP!$B64</f>
        <v>701143</v>
      </c>
      <c r="C55" t="str">
        <f>[1]THP!$C64</f>
        <v>Martalena Manullang</v>
      </c>
      <c r="D55" s="4">
        <f t="shared" si="0"/>
        <v>701143</v>
      </c>
      <c r="E55" t="s">
        <v>27</v>
      </c>
      <c r="F55" t="str">
        <f>[1]THP!$F64</f>
        <v>Realita Anggun Willanti</v>
      </c>
      <c r="G55">
        <f>[1]THP!$I64</f>
        <v>21</v>
      </c>
      <c r="H55" t="str">
        <f>[1]THP!$D64</f>
        <v>TSR</v>
      </c>
      <c r="I55" s="5">
        <f>[1]THP!$J64</f>
        <v>3250000</v>
      </c>
      <c r="J55" s="5">
        <f>[1]THP!$K64</f>
        <v>3250000</v>
      </c>
      <c r="K55" s="5">
        <f>[1]OToT!$G61</f>
        <v>0</v>
      </c>
      <c r="L55" s="5">
        <f>[1]THP!$N64</f>
        <v>0</v>
      </c>
      <c r="M55" s="5">
        <f>[1]THP!$L64</f>
        <v>0</v>
      </c>
      <c r="N55" s="5">
        <f t="shared" si="1"/>
        <v>3250000</v>
      </c>
      <c r="O55" s="5">
        <f>[1]Bonus!$E61</f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5">
        <f t="shared" si="2"/>
        <v>3250000</v>
      </c>
      <c r="W55" s="5">
        <f>[1]THP!$X64</f>
        <v>0</v>
      </c>
      <c r="X55" s="5">
        <f>[1]THP!$T64</f>
        <v>0</v>
      </c>
      <c r="Y55" s="5">
        <f>[1]THP!$V64</f>
        <v>0</v>
      </c>
      <c r="Z55" s="5">
        <f>[1]THP!$U64</f>
        <v>0</v>
      </c>
      <c r="AA55" s="6">
        <v>0</v>
      </c>
      <c r="AB55" s="6">
        <v>0</v>
      </c>
      <c r="AC55" s="5">
        <f t="shared" si="3"/>
        <v>3250000</v>
      </c>
    </row>
    <row r="56" spans="1:29" x14ac:dyDescent="0.25">
      <c r="A56" s="3">
        <v>43449</v>
      </c>
      <c r="B56">
        <f>[1]THP!$B65</f>
        <v>701203</v>
      </c>
      <c r="C56" t="str">
        <f>[1]THP!$C65</f>
        <v>Aysah Ayu Sulistyaningsih</v>
      </c>
      <c r="D56" s="4">
        <f t="shared" si="0"/>
        <v>701203</v>
      </c>
      <c r="E56" t="s">
        <v>27</v>
      </c>
      <c r="F56" t="str">
        <f>[1]THP!$F65</f>
        <v>Realita Anggun Willanti</v>
      </c>
      <c r="G56">
        <f>[1]THP!$I65</f>
        <v>20</v>
      </c>
      <c r="H56" t="str">
        <f>[1]THP!$D65</f>
        <v>TSR</v>
      </c>
      <c r="I56" s="5">
        <f>[1]THP!$J65</f>
        <v>2800000</v>
      </c>
      <c r="J56" s="5">
        <f>[1]THP!$K65</f>
        <v>2666666.666666667</v>
      </c>
      <c r="K56" s="5">
        <f>[1]OToT!$G62</f>
        <v>0</v>
      </c>
      <c r="L56" s="5">
        <f>[1]THP!$N65</f>
        <v>0</v>
      </c>
      <c r="M56" s="5">
        <f>[1]THP!$L65</f>
        <v>0</v>
      </c>
      <c r="N56" s="5">
        <f t="shared" si="1"/>
        <v>2666666.666666667</v>
      </c>
      <c r="O56" s="5">
        <f>[1]Bonus!$E62</f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5">
        <f t="shared" si="2"/>
        <v>2666666.666666667</v>
      </c>
      <c r="W56" s="5">
        <f>[1]THP!$X65</f>
        <v>0</v>
      </c>
      <c r="X56" s="5">
        <f>[1]THP!$T65</f>
        <v>0</v>
      </c>
      <c r="Y56" s="5">
        <f>[1]THP!$V65</f>
        <v>0</v>
      </c>
      <c r="Z56" s="5">
        <f>[1]THP!$U65</f>
        <v>0</v>
      </c>
      <c r="AA56" s="6">
        <v>0</v>
      </c>
      <c r="AB56" s="6">
        <v>0</v>
      </c>
      <c r="AC56" s="5">
        <f t="shared" si="3"/>
        <v>2666666.666666667</v>
      </c>
    </row>
    <row r="57" spans="1:29" x14ac:dyDescent="0.25">
      <c r="A57" s="3">
        <v>43449</v>
      </c>
      <c r="B57">
        <f>[1]THP!$B66</f>
        <v>701255</v>
      </c>
      <c r="C57" t="str">
        <f>[1]THP!$C66</f>
        <v>Sonjaya</v>
      </c>
      <c r="D57" s="4">
        <f t="shared" si="0"/>
        <v>701255</v>
      </c>
      <c r="E57" t="s">
        <v>27</v>
      </c>
      <c r="F57" t="str">
        <f>[1]THP!$F66</f>
        <v>Realita Anggun Willanti</v>
      </c>
      <c r="G57">
        <f>[1]THP!$I66</f>
        <v>17</v>
      </c>
      <c r="H57" t="str">
        <f>[1]THP!$D66</f>
        <v>TSR</v>
      </c>
      <c r="I57" s="5">
        <f>[1]THP!$J66</f>
        <v>2800000</v>
      </c>
      <c r="J57" s="5">
        <f>[1]THP!$K66</f>
        <v>2266666.666666667</v>
      </c>
      <c r="K57" s="5">
        <f>[1]OToT!$G63</f>
        <v>0</v>
      </c>
      <c r="L57" s="5">
        <f>[1]THP!$N66</f>
        <v>0</v>
      </c>
      <c r="M57" s="5">
        <f>[1]THP!$L66</f>
        <v>0</v>
      </c>
      <c r="N57" s="5">
        <f t="shared" si="1"/>
        <v>2266666.666666667</v>
      </c>
      <c r="O57" s="5">
        <f>[1]Bonus!$E63</f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5">
        <f t="shared" si="2"/>
        <v>2266666.666666667</v>
      </c>
      <c r="W57" s="5">
        <f>[1]THP!$X66</f>
        <v>0</v>
      </c>
      <c r="X57" s="5">
        <f>[1]THP!$T66</f>
        <v>0</v>
      </c>
      <c r="Y57" s="5">
        <f>[1]THP!$V66</f>
        <v>0</v>
      </c>
      <c r="Z57" s="5">
        <f>[1]THP!$U66</f>
        <v>0</v>
      </c>
      <c r="AA57" s="6">
        <v>0</v>
      </c>
      <c r="AB57" s="6">
        <v>0</v>
      </c>
      <c r="AC57" s="5">
        <f t="shared" si="3"/>
        <v>2266666.666666667</v>
      </c>
    </row>
    <row r="58" spans="1:29" x14ac:dyDescent="0.25">
      <c r="A58" s="3">
        <v>43449</v>
      </c>
      <c r="B58">
        <f>[1]THP!$B67</f>
        <v>701258</v>
      </c>
      <c r="C58" t="str">
        <f>[1]THP!$C67</f>
        <v>Rina Ari Setiani</v>
      </c>
      <c r="D58" s="4">
        <f t="shared" si="0"/>
        <v>701258</v>
      </c>
      <c r="E58" t="s">
        <v>27</v>
      </c>
      <c r="F58" t="str">
        <f>[1]THP!$F67</f>
        <v>Realita Anggun Willanti</v>
      </c>
      <c r="G58">
        <f>[1]THP!$I67</f>
        <v>21</v>
      </c>
      <c r="H58" t="str">
        <f>[1]THP!$D67</f>
        <v>TSR</v>
      </c>
      <c r="I58" s="5">
        <f>[1]THP!$J67</f>
        <v>2800000</v>
      </c>
      <c r="J58" s="5">
        <f>[1]THP!$K67</f>
        <v>2800000</v>
      </c>
      <c r="K58" s="5">
        <f>[1]OToT!$G64</f>
        <v>0</v>
      </c>
      <c r="L58" s="5">
        <f>[1]THP!$N67</f>
        <v>0</v>
      </c>
      <c r="M58" s="5">
        <f>[1]THP!$L67</f>
        <v>0</v>
      </c>
      <c r="N58" s="5">
        <f t="shared" si="1"/>
        <v>2800000</v>
      </c>
      <c r="O58" s="5">
        <f>[1]Bonus!$E64</f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5">
        <f t="shared" si="2"/>
        <v>2800000</v>
      </c>
      <c r="W58" s="5">
        <f>[1]THP!$X67</f>
        <v>0</v>
      </c>
      <c r="X58" s="5">
        <f>[1]THP!$T67</f>
        <v>0</v>
      </c>
      <c r="Y58" s="5">
        <f>[1]THP!$V67</f>
        <v>0</v>
      </c>
      <c r="Z58" s="5">
        <f>[1]THP!$U67</f>
        <v>0</v>
      </c>
      <c r="AA58" s="6">
        <v>0</v>
      </c>
      <c r="AB58" s="6">
        <v>0</v>
      </c>
      <c r="AC58" s="5">
        <f t="shared" si="3"/>
        <v>2800000</v>
      </c>
    </row>
    <row r="59" spans="1:29" x14ac:dyDescent="0.25">
      <c r="A59" s="3">
        <v>43449</v>
      </c>
      <c r="B59">
        <f>[1]THP!$B68</f>
        <v>701295</v>
      </c>
      <c r="C59" t="str">
        <f>[1]THP!$C68</f>
        <v xml:space="preserve">Danu Syahputra </v>
      </c>
      <c r="D59" s="4">
        <f t="shared" si="0"/>
        <v>701295</v>
      </c>
      <c r="E59" t="s">
        <v>27</v>
      </c>
      <c r="F59" t="str">
        <f>[1]THP!$F68</f>
        <v>Realita Anggun Willanti</v>
      </c>
      <c r="G59">
        <f>[1]THP!$I68</f>
        <v>5</v>
      </c>
      <c r="H59" t="str">
        <f>[1]THP!$D68</f>
        <v>TSR</v>
      </c>
      <c r="I59" s="5">
        <f>[1]THP!$J68</f>
        <v>2800000</v>
      </c>
      <c r="J59" s="5">
        <f>[1]THP!$K68</f>
        <v>666666.66666666674</v>
      </c>
      <c r="K59" s="5">
        <f>[1]OToT!$G65</f>
        <v>0</v>
      </c>
      <c r="L59" s="5">
        <f>[1]THP!$N68</f>
        <v>0</v>
      </c>
      <c r="M59" s="5">
        <f>[1]THP!$L68</f>
        <v>0</v>
      </c>
      <c r="N59" s="5">
        <f t="shared" si="1"/>
        <v>666666.66666666674</v>
      </c>
      <c r="O59" s="5">
        <f>[1]Bonus!$E65</f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5">
        <f t="shared" si="2"/>
        <v>666666.66666666674</v>
      </c>
      <c r="W59" s="5">
        <f>[1]THP!$X68</f>
        <v>0</v>
      </c>
      <c r="X59" s="5">
        <f>[1]THP!$T68</f>
        <v>0</v>
      </c>
      <c r="Y59" s="5">
        <f>[1]THP!$V68</f>
        <v>0</v>
      </c>
      <c r="Z59" s="5">
        <f>[1]THP!$U68</f>
        <v>0</v>
      </c>
      <c r="AA59" s="6">
        <v>0</v>
      </c>
      <c r="AB59" s="6">
        <v>0</v>
      </c>
      <c r="AC59" s="5">
        <f t="shared" si="3"/>
        <v>666666.66666666674</v>
      </c>
    </row>
    <row r="60" spans="1:29" x14ac:dyDescent="0.25">
      <c r="A60" s="3">
        <v>43449</v>
      </c>
      <c r="B60">
        <f>[1]THP!$B69</f>
        <v>701252</v>
      </c>
      <c r="C60" t="str">
        <f>[1]THP!$C69</f>
        <v>Putri Dhea Mahardini</v>
      </c>
      <c r="D60" s="4">
        <f t="shared" si="0"/>
        <v>701252</v>
      </c>
      <c r="E60" t="s">
        <v>27</v>
      </c>
      <c r="F60" t="str">
        <f>[1]THP!$F69</f>
        <v>Realita Anggun Willanti</v>
      </c>
      <c r="G60">
        <f>[1]THP!$I69</f>
        <v>2</v>
      </c>
      <c r="H60" t="str">
        <f>[1]THP!$D69</f>
        <v>TSR</v>
      </c>
      <c r="I60" s="5">
        <f>[1]THP!$J69</f>
        <v>2800000</v>
      </c>
      <c r="J60" s="5">
        <f>[1]THP!$K69</f>
        <v>266666.66666666669</v>
      </c>
      <c r="K60" s="5">
        <f>[1]OToT!$G66</f>
        <v>0</v>
      </c>
      <c r="L60" s="5">
        <f>[1]THP!$N69</f>
        <v>0</v>
      </c>
      <c r="M60" s="5">
        <f>[1]THP!$L69</f>
        <v>0</v>
      </c>
      <c r="N60" s="5">
        <f t="shared" si="1"/>
        <v>266666.66666666669</v>
      </c>
      <c r="O60" s="5">
        <f>[1]Bonus!$E66</f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5">
        <f t="shared" si="2"/>
        <v>266666.66666666669</v>
      </c>
      <c r="W60" s="5">
        <f>[1]THP!$X69</f>
        <v>0</v>
      </c>
      <c r="X60" s="5">
        <f>[1]THP!$T69</f>
        <v>0</v>
      </c>
      <c r="Y60" s="5">
        <f>[1]THP!$V69</f>
        <v>0</v>
      </c>
      <c r="Z60" s="5">
        <f>[1]THP!$U69</f>
        <v>0</v>
      </c>
      <c r="AA60" s="6">
        <v>0</v>
      </c>
      <c r="AB60" s="6">
        <v>0</v>
      </c>
      <c r="AC60" s="5">
        <f t="shared" si="3"/>
        <v>266666.66666666669</v>
      </c>
    </row>
    <row r="61" spans="1:29" x14ac:dyDescent="0.25">
      <c r="A61" s="3">
        <v>43449</v>
      </c>
      <c r="B61">
        <f>[1]THP!$B70</f>
        <v>700795</v>
      </c>
      <c r="C61" t="str">
        <f>[1]THP!$C70</f>
        <v>Elang wahyudi</v>
      </c>
      <c r="D61" s="4">
        <f t="shared" si="0"/>
        <v>700795</v>
      </c>
      <c r="E61" t="s">
        <v>27</v>
      </c>
      <c r="F61" t="str">
        <f>[1]THP!$F70</f>
        <v>Realita Anggun Willanti</v>
      </c>
      <c r="G61">
        <f>[1]THP!$I70</f>
        <v>11</v>
      </c>
      <c r="H61" t="str">
        <f>[1]THP!$D70</f>
        <v>TSR</v>
      </c>
      <c r="I61" s="5">
        <f>[1]THP!$J70</f>
        <v>2800000</v>
      </c>
      <c r="J61" s="5">
        <f>[1]THP!$K70</f>
        <v>1466666.6666666667</v>
      </c>
      <c r="K61" s="5">
        <f>[1]OToT!$G67</f>
        <v>0</v>
      </c>
      <c r="L61" s="5">
        <f>[1]THP!$N70</f>
        <v>0</v>
      </c>
      <c r="M61" s="5">
        <f>[1]THP!$L70</f>
        <v>0</v>
      </c>
      <c r="N61" s="5">
        <f t="shared" si="1"/>
        <v>1466666.6666666667</v>
      </c>
      <c r="O61" s="5">
        <f>[1]Bonus!$E67</f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5">
        <f t="shared" si="2"/>
        <v>1466666.6666666667</v>
      </c>
      <c r="W61" s="5">
        <f>[1]THP!$X70</f>
        <v>0</v>
      </c>
      <c r="X61" s="5">
        <f>[1]THP!$T70</f>
        <v>0</v>
      </c>
      <c r="Y61" s="5">
        <f>[1]THP!$V70</f>
        <v>0</v>
      </c>
      <c r="Z61" s="5">
        <f>[1]THP!$U70</f>
        <v>0</v>
      </c>
      <c r="AA61" s="6">
        <v>0</v>
      </c>
      <c r="AB61" s="6">
        <v>0</v>
      </c>
      <c r="AC61" s="5">
        <f t="shared" si="3"/>
        <v>1466666.6666666667</v>
      </c>
    </row>
    <row r="62" spans="1:29" x14ac:dyDescent="0.25">
      <c r="A62" s="3">
        <v>43449</v>
      </c>
      <c r="B62">
        <f>[1]THP!$B71</f>
        <v>700001</v>
      </c>
      <c r="C62" t="str">
        <f>[1]THP!$C71</f>
        <v>Endang Lestari</v>
      </c>
      <c r="D62" s="4">
        <f t="shared" si="0"/>
        <v>700001</v>
      </c>
      <c r="E62" t="s">
        <v>27</v>
      </c>
      <c r="F62" t="str">
        <f>[1]THP!$F71</f>
        <v>Rosmala Dewi</v>
      </c>
      <c r="G62">
        <f>[1]THP!$I71</f>
        <v>18</v>
      </c>
      <c r="H62" t="str">
        <f>[1]THP!$D71</f>
        <v>TSR</v>
      </c>
      <c r="I62" s="5">
        <f>[1]THP!$J71</f>
        <v>3750000</v>
      </c>
      <c r="J62" s="5">
        <f>[1]THP!$K71</f>
        <v>3214285.7142857146</v>
      </c>
      <c r="K62" s="5">
        <f>[1]OToT!$G68</f>
        <v>0</v>
      </c>
      <c r="L62" s="5">
        <f>[1]THP!$N71</f>
        <v>0</v>
      </c>
      <c r="M62" s="5">
        <f>[1]THP!$L71</f>
        <v>0</v>
      </c>
      <c r="N62" s="5">
        <f t="shared" si="1"/>
        <v>3214285.7142857146</v>
      </c>
      <c r="O62" s="5">
        <f>[1]Bonus!$E68</f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5">
        <f t="shared" si="2"/>
        <v>3214285.7142857146</v>
      </c>
      <c r="W62" s="5">
        <f>[1]THP!$X71</f>
        <v>0</v>
      </c>
      <c r="X62" s="5">
        <f>[1]THP!$T71</f>
        <v>0</v>
      </c>
      <c r="Y62" s="5">
        <f>[1]THP!$V71</f>
        <v>0</v>
      </c>
      <c r="Z62" s="5">
        <f>[1]THP!$U71</f>
        <v>0</v>
      </c>
      <c r="AA62" s="6">
        <v>0</v>
      </c>
      <c r="AB62" s="6">
        <v>0</v>
      </c>
      <c r="AC62" s="5">
        <f t="shared" si="3"/>
        <v>3214285.7142857146</v>
      </c>
    </row>
    <row r="63" spans="1:29" x14ac:dyDescent="0.25">
      <c r="A63" s="3">
        <v>43449</v>
      </c>
      <c r="B63">
        <f>[1]THP!$B72</f>
        <v>700854</v>
      </c>
      <c r="C63" t="str">
        <f>[1]THP!$C72</f>
        <v>Indah Fajarwati</v>
      </c>
      <c r="D63" s="4">
        <f t="shared" si="0"/>
        <v>700854</v>
      </c>
      <c r="E63" t="s">
        <v>27</v>
      </c>
      <c r="F63" t="str">
        <f>[1]THP!$F72</f>
        <v>Rosmala Dewi</v>
      </c>
      <c r="G63">
        <f>[1]THP!$I72</f>
        <v>21</v>
      </c>
      <c r="H63" t="str">
        <f>[1]THP!$D72</f>
        <v>TSR</v>
      </c>
      <c r="I63" s="5">
        <f>[1]THP!$J72</f>
        <v>2800000</v>
      </c>
      <c r="J63" s="5">
        <f>[1]THP!$K72</f>
        <v>2800000</v>
      </c>
      <c r="K63" s="5">
        <f>[1]OToT!$G69</f>
        <v>0</v>
      </c>
      <c r="L63" s="5">
        <f>[1]THP!$N72</f>
        <v>0</v>
      </c>
      <c r="M63" s="5">
        <f>[1]THP!$L72</f>
        <v>0</v>
      </c>
      <c r="N63" s="5">
        <f t="shared" si="1"/>
        <v>2800000</v>
      </c>
      <c r="O63" s="5">
        <f>[1]Bonus!$E69</f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5">
        <f t="shared" si="2"/>
        <v>2800000</v>
      </c>
      <c r="W63" s="5">
        <f>[1]THP!$X72</f>
        <v>0</v>
      </c>
      <c r="X63" s="5">
        <f>[1]THP!$T72</f>
        <v>0</v>
      </c>
      <c r="Y63" s="5">
        <f>[1]THP!$V72</f>
        <v>0</v>
      </c>
      <c r="Z63" s="5">
        <f>[1]THP!$U72</f>
        <v>0</v>
      </c>
      <c r="AA63" s="6">
        <v>0</v>
      </c>
      <c r="AB63" s="6">
        <v>0</v>
      </c>
      <c r="AC63" s="5">
        <f t="shared" si="3"/>
        <v>2800000</v>
      </c>
    </row>
    <row r="64" spans="1:29" x14ac:dyDescent="0.25">
      <c r="A64" s="3">
        <v>43449</v>
      </c>
      <c r="B64">
        <f>[1]THP!$B73</f>
        <v>700094</v>
      </c>
      <c r="C64" t="str">
        <f>[1]THP!$C73</f>
        <v>Nova Hutabarat</v>
      </c>
      <c r="D64" s="4">
        <f t="shared" si="0"/>
        <v>700094</v>
      </c>
      <c r="E64" t="s">
        <v>27</v>
      </c>
      <c r="F64" t="str">
        <f>[1]THP!$F73</f>
        <v>Rosmala Dewi</v>
      </c>
      <c r="G64">
        <f>[1]THP!$I73</f>
        <v>21</v>
      </c>
      <c r="H64" t="str">
        <f>[1]THP!$D73</f>
        <v>TSR</v>
      </c>
      <c r="I64" s="5">
        <f>[1]THP!$J73</f>
        <v>3750000</v>
      </c>
      <c r="J64" s="5">
        <f>[1]THP!$K73</f>
        <v>3750000</v>
      </c>
      <c r="K64" s="5">
        <f>[1]OToT!$G70</f>
        <v>0</v>
      </c>
      <c r="L64" s="5">
        <f>[1]THP!$N73</f>
        <v>0</v>
      </c>
      <c r="M64" s="5">
        <f>[1]THP!$L73</f>
        <v>0</v>
      </c>
      <c r="N64" s="5">
        <f t="shared" si="1"/>
        <v>3750000</v>
      </c>
      <c r="O64" s="5">
        <f>[1]Bonus!$E70</f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5">
        <f t="shared" si="2"/>
        <v>3750000</v>
      </c>
      <c r="W64" s="5">
        <f>[1]THP!$X73</f>
        <v>0</v>
      </c>
      <c r="X64" s="5">
        <f>[1]THP!$T73</f>
        <v>0</v>
      </c>
      <c r="Y64" s="5">
        <f>[1]THP!$V73</f>
        <v>0</v>
      </c>
      <c r="Z64" s="5">
        <f>[1]THP!$U73</f>
        <v>0</v>
      </c>
      <c r="AA64" s="6">
        <v>0</v>
      </c>
      <c r="AB64" s="6">
        <v>0</v>
      </c>
      <c r="AC64" s="5">
        <f t="shared" si="3"/>
        <v>3750000</v>
      </c>
    </row>
    <row r="65" spans="1:29" x14ac:dyDescent="0.25">
      <c r="A65" s="3">
        <v>43449</v>
      </c>
      <c r="B65">
        <f>[1]THP!$B74</f>
        <v>701147</v>
      </c>
      <c r="C65" t="str">
        <f>[1]THP!$C74</f>
        <v>Mahadi Nugroho</v>
      </c>
      <c r="D65" s="4">
        <f t="shared" si="0"/>
        <v>701147</v>
      </c>
      <c r="E65" t="s">
        <v>27</v>
      </c>
      <c r="F65" t="str">
        <f>[1]THP!$F74</f>
        <v>Rosmala Dewi</v>
      </c>
      <c r="G65">
        <f>[1]THP!$I74</f>
        <v>21</v>
      </c>
      <c r="H65" t="str">
        <f>[1]THP!$D74</f>
        <v>TSR</v>
      </c>
      <c r="I65" s="5">
        <f>[1]THP!$J74</f>
        <v>2800000</v>
      </c>
      <c r="J65" s="5">
        <f>[1]THP!$K74</f>
        <v>2800000</v>
      </c>
      <c r="K65" s="5">
        <f>[1]OToT!$G71</f>
        <v>0</v>
      </c>
      <c r="L65" s="5">
        <f>[1]THP!$N74</f>
        <v>0</v>
      </c>
      <c r="M65" s="5">
        <f>[1]THP!$L74</f>
        <v>0</v>
      </c>
      <c r="N65" s="5">
        <f t="shared" si="1"/>
        <v>2800000</v>
      </c>
      <c r="O65" s="5">
        <f>[1]Bonus!$E71</f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5">
        <f t="shared" si="2"/>
        <v>2800000</v>
      </c>
      <c r="W65" s="5">
        <f>[1]THP!$X74</f>
        <v>0</v>
      </c>
      <c r="X65" s="5">
        <f>[1]THP!$T74</f>
        <v>0</v>
      </c>
      <c r="Y65" s="5">
        <f>[1]THP!$V74</f>
        <v>0</v>
      </c>
      <c r="Z65" s="5">
        <f>[1]THP!$U74</f>
        <v>0</v>
      </c>
      <c r="AA65" s="6">
        <v>0</v>
      </c>
      <c r="AB65" s="6">
        <v>0</v>
      </c>
      <c r="AC65" s="5">
        <f t="shared" si="3"/>
        <v>2800000</v>
      </c>
    </row>
    <row r="66" spans="1:29" x14ac:dyDescent="0.25">
      <c r="A66" s="3">
        <v>43449</v>
      </c>
      <c r="B66">
        <f>[1]THP!$B75</f>
        <v>701168</v>
      </c>
      <c r="C66" t="str">
        <f>[1]THP!$C75</f>
        <v>Ade Puput Indah</v>
      </c>
      <c r="D66" s="4">
        <f t="shared" si="0"/>
        <v>701168</v>
      </c>
      <c r="E66" t="s">
        <v>27</v>
      </c>
      <c r="F66" t="str">
        <f>[1]THP!$F75</f>
        <v>Rosmala Dewi</v>
      </c>
      <c r="G66">
        <f>[1]THP!$I75</f>
        <v>20</v>
      </c>
      <c r="H66" t="str">
        <f>[1]THP!$D75</f>
        <v>TSR</v>
      </c>
      <c r="I66" s="5">
        <f>[1]THP!$J75</f>
        <v>2800000</v>
      </c>
      <c r="J66" s="5">
        <f>[1]THP!$K75</f>
        <v>2666666.666666667</v>
      </c>
      <c r="K66" s="5">
        <f>[1]OToT!$G72</f>
        <v>0</v>
      </c>
      <c r="L66" s="5">
        <f>[1]THP!$N75</f>
        <v>0</v>
      </c>
      <c r="M66" s="5">
        <f>[1]THP!$L75</f>
        <v>0</v>
      </c>
      <c r="N66" s="5">
        <f t="shared" si="1"/>
        <v>2666666.666666667</v>
      </c>
      <c r="O66" s="5">
        <f>[1]Bonus!$E72</f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5">
        <f t="shared" si="2"/>
        <v>2666666.666666667</v>
      </c>
      <c r="W66" s="5">
        <f>[1]THP!$X75</f>
        <v>0</v>
      </c>
      <c r="X66" s="5">
        <f>[1]THP!$T75</f>
        <v>0</v>
      </c>
      <c r="Y66" s="5">
        <f>[1]THP!$V75</f>
        <v>0</v>
      </c>
      <c r="Z66" s="5">
        <f>[1]THP!$U75</f>
        <v>0</v>
      </c>
      <c r="AA66" s="6">
        <v>0</v>
      </c>
      <c r="AB66" s="6">
        <v>0</v>
      </c>
      <c r="AC66" s="5">
        <f t="shared" si="3"/>
        <v>2666666.666666667</v>
      </c>
    </row>
    <row r="67" spans="1:29" x14ac:dyDescent="0.25">
      <c r="A67" s="3">
        <v>43449</v>
      </c>
      <c r="B67">
        <f>[1]THP!$B76</f>
        <v>701216</v>
      </c>
      <c r="C67" t="str">
        <f>[1]THP!$C76</f>
        <v>Moch Harris R Imron</v>
      </c>
      <c r="D67" s="4">
        <f t="shared" ref="D67:D113" si="4">B67</f>
        <v>701216</v>
      </c>
      <c r="E67" t="s">
        <v>27</v>
      </c>
      <c r="F67" t="str">
        <f>[1]THP!$F76</f>
        <v>Rosmala Dewi</v>
      </c>
      <c r="G67">
        <f>[1]THP!$I76</f>
        <v>20</v>
      </c>
      <c r="H67" t="str">
        <f>[1]THP!$D76</f>
        <v>TSR</v>
      </c>
      <c r="I67" s="5">
        <f>[1]THP!$J76</f>
        <v>2800000</v>
      </c>
      <c r="J67" s="5">
        <f>[1]THP!$K76</f>
        <v>2666666.666666667</v>
      </c>
      <c r="K67" s="5">
        <f>[1]OToT!$G73</f>
        <v>0</v>
      </c>
      <c r="L67" s="5">
        <f>[1]THP!$N76</f>
        <v>0</v>
      </c>
      <c r="M67" s="5">
        <f>[1]THP!$L76</f>
        <v>0</v>
      </c>
      <c r="N67" s="5">
        <f t="shared" ref="N67:N113" si="5">J67+K67+L67+M67</f>
        <v>2666666.666666667</v>
      </c>
      <c r="O67" s="5">
        <f>[1]Bonus!$E73</f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5">
        <f t="shared" ref="V67:V113" si="6">N67+O67+P67+Q67+R67+S67+T67+U67</f>
        <v>2666666.666666667</v>
      </c>
      <c r="W67" s="5">
        <f>[1]THP!$X76</f>
        <v>0</v>
      </c>
      <c r="X67" s="5">
        <f>[1]THP!$T76</f>
        <v>0</v>
      </c>
      <c r="Y67" s="5">
        <f>[1]THP!$V76</f>
        <v>0</v>
      </c>
      <c r="Z67" s="5">
        <f>[1]THP!$U76</f>
        <v>0</v>
      </c>
      <c r="AA67" s="6">
        <v>0</v>
      </c>
      <c r="AB67" s="6">
        <v>0</v>
      </c>
      <c r="AC67" s="5">
        <f t="shared" ref="AC67:AC113" si="7">V67-W67-X67-Y67-Z67-AA67-AB67</f>
        <v>2666666.666666667</v>
      </c>
    </row>
    <row r="68" spans="1:29" x14ac:dyDescent="0.25">
      <c r="A68" s="3">
        <v>43449</v>
      </c>
      <c r="B68">
        <f>[1]THP!$B77</f>
        <v>700333</v>
      </c>
      <c r="C68" t="str">
        <f>[1]THP!$C77</f>
        <v>Ayu Lestari</v>
      </c>
      <c r="D68" s="4">
        <f t="shared" si="4"/>
        <v>700333</v>
      </c>
      <c r="E68" t="s">
        <v>27</v>
      </c>
      <c r="F68" t="str">
        <f>[1]THP!$F77</f>
        <v>Rosmala Dewi</v>
      </c>
      <c r="G68">
        <f>[1]THP!$I77</f>
        <v>20</v>
      </c>
      <c r="H68" t="str">
        <f>[1]THP!$D77</f>
        <v>TSR</v>
      </c>
      <c r="I68" s="5">
        <f>[1]THP!$J77</f>
        <v>3250000</v>
      </c>
      <c r="J68" s="5">
        <f>[1]THP!$K77</f>
        <v>3095238.0952380951</v>
      </c>
      <c r="K68" s="5">
        <f>[1]OToT!$G74</f>
        <v>0</v>
      </c>
      <c r="L68" s="5">
        <f>[1]THP!$N77</f>
        <v>0</v>
      </c>
      <c r="M68" s="5">
        <f>[1]THP!$L77</f>
        <v>0</v>
      </c>
      <c r="N68" s="5">
        <f t="shared" si="5"/>
        <v>3095238.0952380951</v>
      </c>
      <c r="O68" s="5">
        <f>[1]Bonus!$E74</f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5">
        <f t="shared" si="6"/>
        <v>3095238.0952380951</v>
      </c>
      <c r="W68" s="5">
        <f>[1]THP!$X77</f>
        <v>0</v>
      </c>
      <c r="X68" s="5">
        <f>[1]THP!$T77</f>
        <v>0</v>
      </c>
      <c r="Y68" s="5">
        <f>[1]THP!$V77</f>
        <v>0</v>
      </c>
      <c r="Z68" s="5">
        <f>[1]THP!$U77</f>
        <v>0</v>
      </c>
      <c r="AA68" s="6">
        <v>0</v>
      </c>
      <c r="AB68" s="6">
        <v>0</v>
      </c>
      <c r="AC68" s="5">
        <f t="shared" si="7"/>
        <v>3095238.0952380951</v>
      </c>
    </row>
    <row r="69" spans="1:29" x14ac:dyDescent="0.25">
      <c r="A69" s="3">
        <v>43449</v>
      </c>
      <c r="B69">
        <f>[1]THP!$B78</f>
        <v>700057</v>
      </c>
      <c r="C69" t="str">
        <f>[1]THP!$C78</f>
        <v>Nessa Bella Yuliana Putri</v>
      </c>
      <c r="D69" s="4">
        <f t="shared" si="4"/>
        <v>700057</v>
      </c>
      <c r="E69" t="s">
        <v>27</v>
      </c>
      <c r="F69" t="str">
        <f>[1]THP!$F78</f>
        <v>Suheli Wibowo</v>
      </c>
      <c r="G69">
        <f>[1]THP!$I78</f>
        <v>17</v>
      </c>
      <c r="H69" t="str">
        <f>[1]THP!$D78</f>
        <v>TSR</v>
      </c>
      <c r="I69" s="5">
        <f>[1]THP!$J78</f>
        <v>3750000</v>
      </c>
      <c r="J69" s="5">
        <f>[1]THP!$K78</f>
        <v>3035714.2857142859</v>
      </c>
      <c r="K69" s="5">
        <f>[1]OToT!$G75</f>
        <v>0</v>
      </c>
      <c r="L69" s="5">
        <f>[1]THP!$N78</f>
        <v>0</v>
      </c>
      <c r="M69" s="5">
        <f>[1]THP!$L78</f>
        <v>0</v>
      </c>
      <c r="N69" s="5">
        <f t="shared" si="5"/>
        <v>3035714.2857142859</v>
      </c>
      <c r="O69" s="5">
        <f>[1]Bonus!$E75</f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5">
        <f t="shared" si="6"/>
        <v>3035714.2857142859</v>
      </c>
      <c r="W69" s="5">
        <f>[1]THP!$X78</f>
        <v>0</v>
      </c>
      <c r="X69" s="5">
        <f>[1]THP!$T78</f>
        <v>0</v>
      </c>
      <c r="Y69" s="5">
        <f>[1]THP!$V78</f>
        <v>0</v>
      </c>
      <c r="Z69" s="5">
        <f>[1]THP!$U78</f>
        <v>0</v>
      </c>
      <c r="AA69" s="6">
        <v>0</v>
      </c>
      <c r="AB69" s="6">
        <v>0</v>
      </c>
      <c r="AC69" s="5">
        <f t="shared" si="7"/>
        <v>3035714.2857142859</v>
      </c>
    </row>
    <row r="70" spans="1:29" x14ac:dyDescent="0.25">
      <c r="A70" s="3">
        <v>43449</v>
      </c>
      <c r="B70">
        <f>[1]THP!$B79</f>
        <v>700305</v>
      </c>
      <c r="C70" t="str">
        <f>[1]THP!$C79</f>
        <v>Faridah Hanafiyah</v>
      </c>
      <c r="D70" s="4">
        <f t="shared" si="4"/>
        <v>700305</v>
      </c>
      <c r="E70" t="s">
        <v>27</v>
      </c>
      <c r="F70" t="str">
        <f>[1]THP!$F79</f>
        <v>Suheli Wibowo</v>
      </c>
      <c r="G70">
        <f>[1]THP!$I79</f>
        <v>21</v>
      </c>
      <c r="H70" t="str">
        <f>[1]THP!$D79</f>
        <v>TSR</v>
      </c>
      <c r="I70" s="5">
        <f>[1]THP!$J79</f>
        <v>3500000</v>
      </c>
      <c r="J70" s="5">
        <f>[1]THP!$K79</f>
        <v>3500000</v>
      </c>
      <c r="K70" s="5">
        <f>[1]OToT!$G76</f>
        <v>0</v>
      </c>
      <c r="L70" s="5">
        <f>[1]THP!$N79</f>
        <v>0</v>
      </c>
      <c r="M70" s="5">
        <f>[1]THP!$L79</f>
        <v>0</v>
      </c>
      <c r="N70" s="5">
        <f t="shared" si="5"/>
        <v>3500000</v>
      </c>
      <c r="O70" s="5">
        <f>[1]Bonus!$E76</f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5">
        <f t="shared" si="6"/>
        <v>3500000</v>
      </c>
      <c r="W70" s="5">
        <f>[1]THP!$X79</f>
        <v>0</v>
      </c>
      <c r="X70" s="5">
        <f>[1]THP!$T79</f>
        <v>0</v>
      </c>
      <c r="Y70" s="5">
        <f>[1]THP!$V79</f>
        <v>0</v>
      </c>
      <c r="Z70" s="5">
        <f>[1]THP!$U79</f>
        <v>0</v>
      </c>
      <c r="AA70" s="6">
        <v>0</v>
      </c>
      <c r="AB70" s="6">
        <v>0</v>
      </c>
      <c r="AC70" s="5">
        <f t="shared" si="7"/>
        <v>3500000</v>
      </c>
    </row>
    <row r="71" spans="1:29" x14ac:dyDescent="0.25">
      <c r="A71" s="3">
        <v>43449</v>
      </c>
      <c r="B71">
        <f>[1]THP!$B80</f>
        <v>700740</v>
      </c>
      <c r="C71" t="str">
        <f>[1]THP!$C80</f>
        <v>Elsa Gultom</v>
      </c>
      <c r="D71" s="4">
        <f t="shared" si="4"/>
        <v>700740</v>
      </c>
      <c r="E71" t="s">
        <v>27</v>
      </c>
      <c r="F71" t="str">
        <f>[1]THP!$F80</f>
        <v>Suheli Wibowo</v>
      </c>
      <c r="G71">
        <f>[1]THP!$I80</f>
        <v>19</v>
      </c>
      <c r="H71" t="str">
        <f>[1]THP!$D80</f>
        <v>TSR</v>
      </c>
      <c r="I71" s="5">
        <f>[1]THP!$J80</f>
        <v>2800000</v>
      </c>
      <c r="J71" s="5">
        <f>[1]THP!$K80</f>
        <v>2533333.3333333335</v>
      </c>
      <c r="K71" s="5">
        <f>[1]OToT!$G77</f>
        <v>0</v>
      </c>
      <c r="L71" s="5">
        <f>[1]THP!$N80</f>
        <v>0</v>
      </c>
      <c r="M71" s="5">
        <f>[1]THP!$L80</f>
        <v>0</v>
      </c>
      <c r="N71" s="5">
        <f t="shared" si="5"/>
        <v>2533333.3333333335</v>
      </c>
      <c r="O71" s="5">
        <f>[1]Bonus!$E77</f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5">
        <f t="shared" si="6"/>
        <v>2533333.3333333335</v>
      </c>
      <c r="W71" s="5">
        <f>[1]THP!$X80</f>
        <v>0</v>
      </c>
      <c r="X71" s="5">
        <f>[1]THP!$T80</f>
        <v>0</v>
      </c>
      <c r="Y71" s="5">
        <f>[1]THP!$V80</f>
        <v>0</v>
      </c>
      <c r="Z71" s="5">
        <f>[1]THP!$U80</f>
        <v>0</v>
      </c>
      <c r="AA71" s="6">
        <v>0</v>
      </c>
      <c r="AB71" s="6">
        <v>0</v>
      </c>
      <c r="AC71" s="5">
        <f t="shared" si="7"/>
        <v>2533333.3333333335</v>
      </c>
    </row>
    <row r="72" spans="1:29" x14ac:dyDescent="0.25">
      <c r="A72" s="3">
        <v>43449</v>
      </c>
      <c r="B72">
        <f>[1]THP!$B81</f>
        <v>701131</v>
      </c>
      <c r="C72" t="str">
        <f>[1]THP!$C81</f>
        <v>Sri Suyasti</v>
      </c>
      <c r="D72" s="4">
        <f t="shared" si="4"/>
        <v>701131</v>
      </c>
      <c r="E72" t="s">
        <v>27</v>
      </c>
      <c r="F72" t="str">
        <f>[1]THP!$F81</f>
        <v>Suheli Wibowo</v>
      </c>
      <c r="G72">
        <f>[1]THP!$I81</f>
        <v>21</v>
      </c>
      <c r="H72" t="str">
        <f>[1]THP!$D81</f>
        <v>TSR</v>
      </c>
      <c r="I72" s="5">
        <f>[1]THP!$J81</f>
        <v>3250000</v>
      </c>
      <c r="J72" s="5">
        <f>[1]THP!$K81</f>
        <v>3250000</v>
      </c>
      <c r="K72" s="5">
        <f>[1]OToT!$G78</f>
        <v>0</v>
      </c>
      <c r="L72" s="5">
        <f>[1]THP!$N81</f>
        <v>0</v>
      </c>
      <c r="M72" s="5">
        <f>[1]THP!$L81</f>
        <v>0</v>
      </c>
      <c r="N72" s="5">
        <f t="shared" si="5"/>
        <v>3250000</v>
      </c>
      <c r="O72" s="5">
        <f>[1]Bonus!$E78</f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5">
        <f t="shared" si="6"/>
        <v>3250000</v>
      </c>
      <c r="W72" s="5">
        <f>[1]THP!$X81</f>
        <v>0</v>
      </c>
      <c r="X72" s="5">
        <f>[1]THP!$T81</f>
        <v>0</v>
      </c>
      <c r="Y72" s="5">
        <f>[1]THP!$V81</f>
        <v>0</v>
      </c>
      <c r="Z72" s="5">
        <f>[1]THP!$U81</f>
        <v>0</v>
      </c>
      <c r="AA72" s="6">
        <v>0</v>
      </c>
      <c r="AB72" s="6">
        <v>0</v>
      </c>
      <c r="AC72" s="5">
        <f t="shared" si="7"/>
        <v>3250000</v>
      </c>
    </row>
    <row r="73" spans="1:29" x14ac:dyDescent="0.25">
      <c r="A73" s="3">
        <v>43449</v>
      </c>
      <c r="B73">
        <f>[1]THP!$B82</f>
        <v>701205</v>
      </c>
      <c r="C73" t="str">
        <f>[1]THP!$C82</f>
        <v>Ana Shinta Lestari</v>
      </c>
      <c r="D73" s="4">
        <f t="shared" si="4"/>
        <v>701205</v>
      </c>
      <c r="E73" t="s">
        <v>27</v>
      </c>
      <c r="F73" t="str">
        <f>[1]THP!$F82</f>
        <v>Suheli Wibowo</v>
      </c>
      <c r="G73">
        <f>[1]THP!$I82</f>
        <v>20</v>
      </c>
      <c r="H73" t="str">
        <f>[1]THP!$D82</f>
        <v>TSR</v>
      </c>
      <c r="I73" s="5">
        <f>[1]THP!$J82</f>
        <v>2800000</v>
      </c>
      <c r="J73" s="5">
        <f>[1]THP!$K82</f>
        <v>2666666.666666667</v>
      </c>
      <c r="K73" s="5">
        <f>[1]OToT!$G79</f>
        <v>0</v>
      </c>
      <c r="L73" s="5">
        <f>[1]THP!$N82</f>
        <v>0</v>
      </c>
      <c r="M73" s="5">
        <f>[1]THP!$L82</f>
        <v>0</v>
      </c>
      <c r="N73" s="5">
        <f t="shared" si="5"/>
        <v>2666666.666666667</v>
      </c>
      <c r="O73" s="5">
        <f>[1]Bonus!$E79</f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5">
        <f t="shared" si="6"/>
        <v>2666666.666666667</v>
      </c>
      <c r="W73" s="5">
        <f>[1]THP!$X82</f>
        <v>0</v>
      </c>
      <c r="X73" s="5">
        <f>[1]THP!$T82</f>
        <v>0</v>
      </c>
      <c r="Y73" s="5">
        <f>[1]THP!$V82</f>
        <v>0</v>
      </c>
      <c r="Z73" s="5">
        <f>[1]THP!$U82</f>
        <v>0</v>
      </c>
      <c r="AA73" s="6">
        <v>0</v>
      </c>
      <c r="AB73" s="6">
        <v>0</v>
      </c>
      <c r="AC73" s="5">
        <f t="shared" si="7"/>
        <v>2666666.666666667</v>
      </c>
    </row>
    <row r="74" spans="1:29" x14ac:dyDescent="0.25">
      <c r="A74" s="3">
        <v>43449</v>
      </c>
      <c r="B74">
        <f>[1]THP!$B83</f>
        <v>701248</v>
      </c>
      <c r="C74" t="str">
        <f>[1]THP!$C83</f>
        <v>Hana Febriyanti</v>
      </c>
      <c r="D74" s="4">
        <f t="shared" si="4"/>
        <v>701248</v>
      </c>
      <c r="E74" t="s">
        <v>27</v>
      </c>
      <c r="F74" t="str">
        <f>[1]THP!$F83</f>
        <v>Suheli Wibowo</v>
      </c>
      <c r="G74">
        <f>[1]THP!$I83</f>
        <v>20</v>
      </c>
      <c r="H74" t="str">
        <f>[1]THP!$D83</f>
        <v>TSR</v>
      </c>
      <c r="I74" s="5">
        <f>[1]THP!$J83</f>
        <v>2800000</v>
      </c>
      <c r="J74" s="5">
        <f>[1]THP!$K83</f>
        <v>2666666.666666667</v>
      </c>
      <c r="K74" s="5">
        <f>[1]OToT!$G80</f>
        <v>0</v>
      </c>
      <c r="L74" s="5">
        <f>[1]THP!$N83</f>
        <v>0</v>
      </c>
      <c r="M74" s="5">
        <f>[1]THP!$L83</f>
        <v>0</v>
      </c>
      <c r="N74" s="5">
        <f t="shared" si="5"/>
        <v>2666666.666666667</v>
      </c>
      <c r="O74" s="5">
        <f>[1]Bonus!$E80</f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5">
        <f t="shared" si="6"/>
        <v>2666666.666666667</v>
      </c>
      <c r="W74" s="5">
        <f>[1]THP!$X83</f>
        <v>0</v>
      </c>
      <c r="X74" s="5">
        <f>[1]THP!$T83</f>
        <v>0</v>
      </c>
      <c r="Y74" s="5">
        <f>[1]THP!$V83</f>
        <v>0</v>
      </c>
      <c r="Z74" s="5">
        <f>[1]THP!$U83</f>
        <v>0</v>
      </c>
      <c r="AA74" s="6">
        <v>0</v>
      </c>
      <c r="AB74" s="6">
        <v>0</v>
      </c>
      <c r="AC74" s="5">
        <f t="shared" si="7"/>
        <v>2666666.666666667</v>
      </c>
    </row>
    <row r="75" spans="1:29" x14ac:dyDescent="0.25">
      <c r="A75" s="3">
        <v>43449</v>
      </c>
      <c r="B75">
        <f>[1]THP!$B84</f>
        <v>701275</v>
      </c>
      <c r="C75" t="str">
        <f>[1]THP!$C84</f>
        <v>Meliana Herawati</v>
      </c>
      <c r="D75" s="4">
        <f t="shared" si="4"/>
        <v>701275</v>
      </c>
      <c r="E75" t="s">
        <v>27</v>
      </c>
      <c r="F75" t="str">
        <f>[1]THP!$F84</f>
        <v>Suheli Wibowo</v>
      </c>
      <c r="G75">
        <f>[1]THP!$I84</f>
        <v>20</v>
      </c>
      <c r="H75" t="str">
        <f>[1]THP!$D84</f>
        <v>TSR</v>
      </c>
      <c r="I75" s="5">
        <f>[1]THP!$J84</f>
        <v>2800000</v>
      </c>
      <c r="J75" s="5">
        <f>[1]THP!$K84</f>
        <v>2666666.666666667</v>
      </c>
      <c r="K75" s="5">
        <f>[1]OToT!$G81</f>
        <v>0</v>
      </c>
      <c r="L75" s="5">
        <f>[1]THP!$N84</f>
        <v>0</v>
      </c>
      <c r="M75" s="5">
        <f>[1]THP!$L84</f>
        <v>0</v>
      </c>
      <c r="N75" s="5">
        <f t="shared" si="5"/>
        <v>2666666.666666667</v>
      </c>
      <c r="O75" s="5">
        <f>[1]Bonus!$E81</f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5">
        <f t="shared" si="6"/>
        <v>2666666.666666667</v>
      </c>
      <c r="W75" s="5">
        <f>[1]THP!$X84</f>
        <v>0</v>
      </c>
      <c r="X75" s="5">
        <f>[1]THP!$T84</f>
        <v>0</v>
      </c>
      <c r="Y75" s="5">
        <f>[1]THP!$V84</f>
        <v>0</v>
      </c>
      <c r="Z75" s="5">
        <f>[1]THP!$U84</f>
        <v>0</v>
      </c>
      <c r="AA75" s="6">
        <v>0</v>
      </c>
      <c r="AB75" s="6">
        <v>0</v>
      </c>
      <c r="AC75" s="5">
        <f t="shared" si="7"/>
        <v>2666666.666666667</v>
      </c>
    </row>
    <row r="76" spans="1:29" x14ac:dyDescent="0.25">
      <c r="A76" s="3">
        <v>43449</v>
      </c>
      <c r="B76">
        <f>[1]THP!$B85</f>
        <v>701291</v>
      </c>
      <c r="C76" t="str">
        <f>[1]THP!$C85</f>
        <v>Muhammad Riyan Hidayat</v>
      </c>
      <c r="D76" s="4">
        <f t="shared" si="4"/>
        <v>701291</v>
      </c>
      <c r="E76" t="s">
        <v>27</v>
      </c>
      <c r="F76" t="str">
        <f>[1]THP!$F85</f>
        <v>Suheli Wibowo</v>
      </c>
      <c r="G76">
        <f>[1]THP!$I85</f>
        <v>16</v>
      </c>
      <c r="H76" t="str">
        <f>[1]THP!$D85</f>
        <v>TSR</v>
      </c>
      <c r="I76" s="5">
        <f>[1]THP!$J85</f>
        <v>2800000</v>
      </c>
      <c r="J76" s="5">
        <f>[1]THP!$K85</f>
        <v>2133333.3333333335</v>
      </c>
      <c r="K76" s="5">
        <f>[1]OToT!$G82</f>
        <v>0</v>
      </c>
      <c r="L76" s="5">
        <f>[1]THP!$N85</f>
        <v>0</v>
      </c>
      <c r="M76" s="5">
        <f>[1]THP!$L85</f>
        <v>0</v>
      </c>
      <c r="N76" s="5">
        <f t="shared" si="5"/>
        <v>2133333.3333333335</v>
      </c>
      <c r="O76" s="5">
        <f>[1]Bonus!$E82</f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5">
        <f t="shared" si="6"/>
        <v>2133333.3333333335</v>
      </c>
      <c r="W76" s="5">
        <f>[1]THP!$X85</f>
        <v>0</v>
      </c>
      <c r="X76" s="5">
        <f>[1]THP!$T85</f>
        <v>0</v>
      </c>
      <c r="Y76" s="5">
        <f>[1]THP!$V85</f>
        <v>0</v>
      </c>
      <c r="Z76" s="5">
        <f>[1]THP!$U85</f>
        <v>0</v>
      </c>
      <c r="AA76" s="6">
        <v>0</v>
      </c>
      <c r="AB76" s="6">
        <v>0</v>
      </c>
      <c r="AC76" s="5">
        <f t="shared" si="7"/>
        <v>2133333.3333333335</v>
      </c>
    </row>
    <row r="77" spans="1:29" x14ac:dyDescent="0.25">
      <c r="A77" s="3">
        <v>43449</v>
      </c>
      <c r="B77">
        <f>[1]THP!$B86</f>
        <v>701302</v>
      </c>
      <c r="C77" t="str">
        <f>[1]THP!$C86</f>
        <v xml:space="preserve">John Arthur </v>
      </c>
      <c r="D77" s="4">
        <f t="shared" si="4"/>
        <v>701302</v>
      </c>
      <c r="E77" t="s">
        <v>27</v>
      </c>
      <c r="F77" t="str">
        <f>[1]THP!$F86</f>
        <v>Suheli Wibowo</v>
      </c>
      <c r="G77">
        <f>[1]THP!$I86</f>
        <v>5</v>
      </c>
      <c r="H77" t="str">
        <f>[1]THP!$D86</f>
        <v>TSR</v>
      </c>
      <c r="I77" s="5">
        <f>[1]THP!$J86</f>
        <v>2800000</v>
      </c>
      <c r="J77" s="5">
        <f>[1]THP!$K86</f>
        <v>666666.66666666674</v>
      </c>
      <c r="K77" s="5">
        <f>[1]OToT!$G83</f>
        <v>0</v>
      </c>
      <c r="L77" s="5">
        <f>[1]THP!$N86</f>
        <v>0</v>
      </c>
      <c r="M77" s="5">
        <f>[1]THP!$L86</f>
        <v>0</v>
      </c>
      <c r="N77" s="5">
        <f t="shared" si="5"/>
        <v>666666.66666666674</v>
      </c>
      <c r="O77" s="5">
        <f>[1]Bonus!$E83</f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5">
        <f t="shared" si="6"/>
        <v>666666.66666666674</v>
      </c>
      <c r="W77" s="5">
        <f>[1]THP!$X86</f>
        <v>0</v>
      </c>
      <c r="X77" s="5">
        <f>[1]THP!$T86</f>
        <v>0</v>
      </c>
      <c r="Y77" s="5">
        <f>[1]THP!$V86</f>
        <v>0</v>
      </c>
      <c r="Z77" s="5">
        <f>[1]THP!$U86</f>
        <v>0</v>
      </c>
      <c r="AA77" s="6">
        <v>0</v>
      </c>
      <c r="AB77" s="6">
        <v>0</v>
      </c>
      <c r="AC77" s="5">
        <f t="shared" si="7"/>
        <v>666666.66666666674</v>
      </c>
    </row>
    <row r="78" spans="1:29" x14ac:dyDescent="0.25">
      <c r="A78" s="3">
        <v>43449</v>
      </c>
      <c r="B78">
        <f>[1]THP!$B87</f>
        <v>701299</v>
      </c>
      <c r="C78" t="str">
        <f>[1]THP!$C87</f>
        <v xml:space="preserve">Hafiz Maulana </v>
      </c>
      <c r="D78" s="4">
        <f t="shared" si="4"/>
        <v>701299</v>
      </c>
      <c r="E78" t="s">
        <v>27</v>
      </c>
      <c r="F78" t="str">
        <f>[1]THP!$F87</f>
        <v>Suheli Wibowo</v>
      </c>
      <c r="G78">
        <f>[1]THP!$I87</f>
        <v>5</v>
      </c>
      <c r="H78" t="str">
        <f>[1]THP!$D87</f>
        <v>TSR</v>
      </c>
      <c r="I78" s="5">
        <f>[1]THP!$J87</f>
        <v>2800000</v>
      </c>
      <c r="J78" s="5">
        <f>[1]THP!$K87</f>
        <v>666666.66666666674</v>
      </c>
      <c r="K78" s="5">
        <f>[1]OToT!$G84</f>
        <v>0</v>
      </c>
      <c r="L78" s="5">
        <f>[1]THP!$N87</f>
        <v>0</v>
      </c>
      <c r="M78" s="5">
        <f>[1]THP!$L87</f>
        <v>0</v>
      </c>
      <c r="N78" s="5">
        <f t="shared" si="5"/>
        <v>666666.66666666674</v>
      </c>
      <c r="O78" s="5">
        <f>[1]Bonus!$E84</f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5">
        <f t="shared" si="6"/>
        <v>666666.66666666674</v>
      </c>
      <c r="W78" s="5">
        <f>[1]THP!$X87</f>
        <v>0</v>
      </c>
      <c r="X78" s="5">
        <f>[1]THP!$T87</f>
        <v>0</v>
      </c>
      <c r="Y78" s="5">
        <f>[1]THP!$V87</f>
        <v>0</v>
      </c>
      <c r="Z78" s="5">
        <f>[1]THP!$U87</f>
        <v>0</v>
      </c>
      <c r="AA78" s="6">
        <v>0</v>
      </c>
      <c r="AB78" s="6">
        <v>0</v>
      </c>
      <c r="AC78" s="5">
        <f t="shared" si="7"/>
        <v>666666.66666666674</v>
      </c>
    </row>
    <row r="79" spans="1:29" x14ac:dyDescent="0.25">
      <c r="A79" s="3">
        <v>43449</v>
      </c>
      <c r="B79">
        <f>[1]THP!$B88</f>
        <v>701237</v>
      </c>
      <c r="C79" t="str">
        <f>[1]THP!$C88</f>
        <v>Sifarani Meinisah Marha</v>
      </c>
      <c r="D79" s="4">
        <f t="shared" si="4"/>
        <v>701237</v>
      </c>
      <c r="E79" t="s">
        <v>27</v>
      </c>
      <c r="F79" t="str">
        <f>[1]THP!$F88</f>
        <v>Suheli Wibowo</v>
      </c>
      <c r="G79">
        <f>[1]THP!$I88</f>
        <v>0</v>
      </c>
      <c r="H79" t="str">
        <f>[1]THP!$D88</f>
        <v>TSR</v>
      </c>
      <c r="I79" s="5">
        <f>[1]THP!$J88</f>
        <v>2800000</v>
      </c>
      <c r="J79" s="5">
        <f>[1]THP!$K88</f>
        <v>0</v>
      </c>
      <c r="K79" s="5">
        <f>[1]OToT!$G85</f>
        <v>0</v>
      </c>
      <c r="L79" s="5">
        <f>[1]THP!$N88</f>
        <v>0</v>
      </c>
      <c r="M79" s="5">
        <f>[1]THP!$L88</f>
        <v>0</v>
      </c>
      <c r="N79" s="5">
        <f t="shared" si="5"/>
        <v>0</v>
      </c>
      <c r="O79" s="5">
        <f>[1]Bonus!$E85</f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5">
        <f t="shared" si="6"/>
        <v>0</v>
      </c>
      <c r="W79" s="5">
        <f>[1]THP!$X88</f>
        <v>0</v>
      </c>
      <c r="X79" s="5">
        <f>[1]THP!$T88</f>
        <v>0</v>
      </c>
      <c r="Y79" s="5">
        <f>[1]THP!$V88</f>
        <v>0</v>
      </c>
      <c r="Z79" s="5">
        <f>[1]THP!$U88</f>
        <v>0</v>
      </c>
      <c r="AA79" s="6">
        <v>0</v>
      </c>
      <c r="AB79" s="6">
        <v>0</v>
      </c>
      <c r="AC79" s="5">
        <f t="shared" si="7"/>
        <v>0</v>
      </c>
    </row>
    <row r="80" spans="1:29" x14ac:dyDescent="0.25">
      <c r="A80" s="3">
        <v>43449</v>
      </c>
      <c r="B80">
        <f>[1]THP!$B89</f>
        <v>701272</v>
      </c>
      <c r="C80" t="str">
        <f>[1]THP!$C89</f>
        <v>Betty Darmawan</v>
      </c>
      <c r="D80" s="4">
        <f t="shared" si="4"/>
        <v>701272</v>
      </c>
      <c r="E80" t="s">
        <v>27</v>
      </c>
      <c r="F80" t="str">
        <f>[1]THP!$F89</f>
        <v>Suheli Wibowo</v>
      </c>
      <c r="G80">
        <f>[1]THP!$I89</f>
        <v>15</v>
      </c>
      <c r="H80" t="str">
        <f>[1]THP!$D89</f>
        <v>TSR</v>
      </c>
      <c r="I80" s="5">
        <f>[1]THP!$J89</f>
        <v>2800000</v>
      </c>
      <c r="J80" s="5">
        <f>[1]THP!$K89</f>
        <v>2000000.0000000002</v>
      </c>
      <c r="K80" s="5">
        <f>[1]OToT!$G86</f>
        <v>0</v>
      </c>
      <c r="L80" s="5">
        <f>[1]THP!$N89</f>
        <v>0</v>
      </c>
      <c r="M80" s="5">
        <f>[1]THP!$L89</f>
        <v>0</v>
      </c>
      <c r="N80" s="5">
        <f t="shared" si="5"/>
        <v>2000000.0000000002</v>
      </c>
      <c r="O80" s="5">
        <f>[1]Bonus!$E86</f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5">
        <f t="shared" si="6"/>
        <v>2000000.0000000002</v>
      </c>
      <c r="W80" s="5">
        <f>[1]THP!$X89</f>
        <v>0</v>
      </c>
      <c r="X80" s="5">
        <f>[1]THP!$T89</f>
        <v>0</v>
      </c>
      <c r="Y80" s="5">
        <f>[1]THP!$V89</f>
        <v>0</v>
      </c>
      <c r="Z80" s="5">
        <f>[1]THP!$U89</f>
        <v>0</v>
      </c>
      <c r="AA80" s="6">
        <v>0</v>
      </c>
      <c r="AB80" s="6">
        <v>0</v>
      </c>
      <c r="AC80" s="5">
        <f t="shared" si="7"/>
        <v>2000000.0000000002</v>
      </c>
    </row>
    <row r="81" spans="1:29" x14ac:dyDescent="0.25">
      <c r="A81" s="3">
        <v>43449</v>
      </c>
      <c r="B81">
        <f>[1]THP!$B90</f>
        <v>700809</v>
      </c>
      <c r="C81" t="str">
        <f>[1]THP!$C90</f>
        <v>Cahaya</v>
      </c>
      <c r="D81" s="4">
        <f t="shared" si="4"/>
        <v>700809</v>
      </c>
      <c r="E81" t="s">
        <v>27</v>
      </c>
      <c r="F81" t="str">
        <f>[1]THP!$F90</f>
        <v xml:space="preserve">Tri Haryono </v>
      </c>
      <c r="G81">
        <f>[1]THP!$I90</f>
        <v>19</v>
      </c>
      <c r="H81" t="str">
        <f>[1]THP!$D90</f>
        <v>TSR</v>
      </c>
      <c r="I81" s="5">
        <f>[1]THP!$J90</f>
        <v>2800000</v>
      </c>
      <c r="J81" s="5">
        <f>[1]THP!$K90</f>
        <v>2533333.3333333335</v>
      </c>
      <c r="K81" s="5">
        <f>[1]OToT!$G87</f>
        <v>0</v>
      </c>
      <c r="L81" s="5">
        <f>[1]THP!$N90</f>
        <v>0</v>
      </c>
      <c r="M81" s="5">
        <f>[1]THP!$L90</f>
        <v>0</v>
      </c>
      <c r="N81" s="5">
        <f t="shared" si="5"/>
        <v>2533333.3333333335</v>
      </c>
      <c r="O81" s="5">
        <f>[1]Bonus!$E87</f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5">
        <f t="shared" si="6"/>
        <v>2533333.3333333335</v>
      </c>
      <c r="W81" s="5">
        <f>[1]THP!$X90</f>
        <v>0</v>
      </c>
      <c r="X81" s="5">
        <f>[1]THP!$T90</f>
        <v>0</v>
      </c>
      <c r="Y81" s="5">
        <f>[1]THP!$V90</f>
        <v>0</v>
      </c>
      <c r="Z81" s="5">
        <f>[1]THP!$U90</f>
        <v>0</v>
      </c>
      <c r="AA81" s="6">
        <v>0</v>
      </c>
      <c r="AB81" s="6">
        <v>0</v>
      </c>
      <c r="AC81" s="5">
        <f t="shared" si="7"/>
        <v>2533333.3333333335</v>
      </c>
    </row>
    <row r="82" spans="1:29" x14ac:dyDescent="0.25">
      <c r="A82" s="3">
        <v>43449</v>
      </c>
      <c r="B82">
        <f>[1]THP!$B91</f>
        <v>700859</v>
      </c>
      <c r="C82" t="str">
        <f>[1]THP!$C91</f>
        <v>Yuliana</v>
      </c>
      <c r="D82" s="4">
        <f t="shared" si="4"/>
        <v>700859</v>
      </c>
      <c r="E82" t="s">
        <v>27</v>
      </c>
      <c r="F82" t="str">
        <f>[1]THP!$F91</f>
        <v xml:space="preserve">Tri Haryono </v>
      </c>
      <c r="G82">
        <f>[1]THP!$I91</f>
        <v>20</v>
      </c>
      <c r="H82" t="str">
        <f>[1]THP!$D91</f>
        <v>TSR</v>
      </c>
      <c r="I82" s="5">
        <f>[1]THP!$J91</f>
        <v>2800000</v>
      </c>
      <c r="J82" s="5">
        <f>[1]THP!$K91</f>
        <v>2666666.666666667</v>
      </c>
      <c r="K82" s="5">
        <f>[1]OToT!$G88</f>
        <v>0</v>
      </c>
      <c r="L82" s="5">
        <f>[1]THP!$N91</f>
        <v>0</v>
      </c>
      <c r="M82" s="5">
        <f>[1]THP!$L91</f>
        <v>0</v>
      </c>
      <c r="N82" s="5">
        <f t="shared" si="5"/>
        <v>2666666.666666667</v>
      </c>
      <c r="O82" s="5">
        <f>[1]Bonus!$E88</f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5">
        <f t="shared" si="6"/>
        <v>2666666.666666667</v>
      </c>
      <c r="W82" s="5">
        <f>[1]THP!$X91</f>
        <v>0</v>
      </c>
      <c r="X82" s="5">
        <f>[1]THP!$T91</f>
        <v>0</v>
      </c>
      <c r="Y82" s="5">
        <f>[1]THP!$V91</f>
        <v>0</v>
      </c>
      <c r="Z82" s="5">
        <f>[1]THP!$U91</f>
        <v>0</v>
      </c>
      <c r="AA82" s="6">
        <v>0</v>
      </c>
      <c r="AB82" s="6">
        <v>0</v>
      </c>
      <c r="AC82" s="5">
        <f t="shared" si="7"/>
        <v>2666666.666666667</v>
      </c>
    </row>
    <row r="83" spans="1:29" x14ac:dyDescent="0.25">
      <c r="A83" s="3">
        <v>43449</v>
      </c>
      <c r="B83">
        <f>[1]THP!$B92</f>
        <v>700302</v>
      </c>
      <c r="C83" t="str">
        <f>[1]THP!$C92</f>
        <v>Uki Ikrarsari</v>
      </c>
      <c r="D83" s="4">
        <f t="shared" si="4"/>
        <v>700302</v>
      </c>
      <c r="E83" t="s">
        <v>27</v>
      </c>
      <c r="F83" t="str">
        <f>[1]THP!$F92</f>
        <v xml:space="preserve">Tri Haryono </v>
      </c>
      <c r="G83">
        <f>[1]THP!$I92</f>
        <v>21</v>
      </c>
      <c r="H83" t="str">
        <f>[1]THP!$D92</f>
        <v>TSR</v>
      </c>
      <c r="I83" s="5">
        <f>[1]THP!$J92</f>
        <v>3750000</v>
      </c>
      <c r="J83" s="5">
        <f>[1]THP!$K92</f>
        <v>3750000</v>
      </c>
      <c r="K83" s="5">
        <f>[1]OToT!$G89</f>
        <v>0</v>
      </c>
      <c r="L83" s="5">
        <f>[1]THP!$N92</f>
        <v>0</v>
      </c>
      <c r="M83" s="5">
        <f>[1]THP!$L92</f>
        <v>0</v>
      </c>
      <c r="N83" s="5">
        <f t="shared" si="5"/>
        <v>3750000</v>
      </c>
      <c r="O83" s="5">
        <f>[1]Bonus!$E89</f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5">
        <f t="shared" si="6"/>
        <v>3750000</v>
      </c>
      <c r="W83" s="5">
        <f>[1]THP!$X92</f>
        <v>0</v>
      </c>
      <c r="X83" s="5">
        <f>[1]THP!$T92</f>
        <v>0</v>
      </c>
      <c r="Y83" s="5">
        <f>[1]THP!$V92</f>
        <v>0</v>
      </c>
      <c r="Z83" s="5">
        <f>[1]THP!$U92</f>
        <v>0</v>
      </c>
      <c r="AA83" s="6">
        <v>0</v>
      </c>
      <c r="AB83" s="6">
        <v>0</v>
      </c>
      <c r="AC83" s="5">
        <f t="shared" si="7"/>
        <v>3750000</v>
      </c>
    </row>
    <row r="84" spans="1:29" x14ac:dyDescent="0.25">
      <c r="A84" s="3">
        <v>43449</v>
      </c>
      <c r="B84">
        <f>[1]THP!$B93</f>
        <v>701198</v>
      </c>
      <c r="C84" t="str">
        <f>[1]THP!$C93</f>
        <v>Yessi Nur Susanti W</v>
      </c>
      <c r="D84" s="4">
        <f t="shared" si="4"/>
        <v>701198</v>
      </c>
      <c r="E84" t="s">
        <v>27</v>
      </c>
      <c r="F84" t="str">
        <f>[1]THP!$F93</f>
        <v xml:space="preserve">Tri Haryono </v>
      </c>
      <c r="G84">
        <f>[1]THP!$I93</f>
        <v>17</v>
      </c>
      <c r="H84" t="str">
        <f>[1]THP!$D93</f>
        <v>TSR</v>
      </c>
      <c r="I84" s="5">
        <f>[1]THP!$J93</f>
        <v>2800000</v>
      </c>
      <c r="J84" s="5">
        <f>[1]THP!$K93</f>
        <v>2266666.666666667</v>
      </c>
      <c r="K84" s="5">
        <f>[1]OToT!$G90</f>
        <v>0</v>
      </c>
      <c r="L84" s="5">
        <f>[1]THP!$N93</f>
        <v>0</v>
      </c>
      <c r="M84" s="5">
        <f>[1]THP!$L93</f>
        <v>0</v>
      </c>
      <c r="N84" s="5">
        <f t="shared" si="5"/>
        <v>2266666.666666667</v>
      </c>
      <c r="O84" s="5">
        <f>[1]Bonus!$E90</f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5">
        <f t="shared" si="6"/>
        <v>2266666.666666667</v>
      </c>
      <c r="W84" s="5">
        <f>[1]THP!$X93</f>
        <v>0</v>
      </c>
      <c r="X84" s="5">
        <f>[1]THP!$T93</f>
        <v>0</v>
      </c>
      <c r="Y84" s="5">
        <f>[1]THP!$V93</f>
        <v>0</v>
      </c>
      <c r="Z84" s="5">
        <f>[1]THP!$U93</f>
        <v>0</v>
      </c>
      <c r="AA84" s="6">
        <v>0</v>
      </c>
      <c r="AB84" s="6">
        <v>0</v>
      </c>
      <c r="AC84" s="5">
        <f t="shared" si="7"/>
        <v>2266666.666666667</v>
      </c>
    </row>
    <row r="85" spans="1:29" x14ac:dyDescent="0.25">
      <c r="A85" s="3">
        <v>43449</v>
      </c>
      <c r="B85">
        <f>[1]THP!$B94</f>
        <v>701217</v>
      </c>
      <c r="C85" t="str">
        <f>[1]THP!$C94</f>
        <v>Abdur Rahman Hakim</v>
      </c>
      <c r="D85" s="4">
        <f t="shared" si="4"/>
        <v>701217</v>
      </c>
      <c r="E85" t="s">
        <v>27</v>
      </c>
      <c r="F85" t="str">
        <f>[1]THP!$F94</f>
        <v xml:space="preserve">Tri Haryono </v>
      </c>
      <c r="G85">
        <f>[1]THP!$I94</f>
        <v>20</v>
      </c>
      <c r="H85" t="str">
        <f>[1]THP!$D94</f>
        <v>TSR</v>
      </c>
      <c r="I85" s="5">
        <f>[1]THP!$J94</f>
        <v>2800000</v>
      </c>
      <c r="J85" s="5">
        <f>[1]THP!$K94</f>
        <v>2666666.666666667</v>
      </c>
      <c r="K85" s="5">
        <f>[1]OToT!$G91</f>
        <v>0</v>
      </c>
      <c r="L85" s="5">
        <f>[1]THP!$N94</f>
        <v>0</v>
      </c>
      <c r="M85" s="5">
        <f>[1]THP!$L94</f>
        <v>0</v>
      </c>
      <c r="N85" s="5">
        <f t="shared" si="5"/>
        <v>2666666.666666667</v>
      </c>
      <c r="O85" s="5">
        <f>[1]Bonus!$E91</f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5">
        <f t="shared" si="6"/>
        <v>2666666.666666667</v>
      </c>
      <c r="W85" s="5">
        <f>[1]THP!$X94</f>
        <v>0</v>
      </c>
      <c r="X85" s="5">
        <f>[1]THP!$T94</f>
        <v>0</v>
      </c>
      <c r="Y85" s="5">
        <f>[1]THP!$V94</f>
        <v>0</v>
      </c>
      <c r="Z85" s="5">
        <f>[1]THP!$U94</f>
        <v>0</v>
      </c>
      <c r="AA85" s="6">
        <v>0</v>
      </c>
      <c r="AB85" s="6">
        <v>0</v>
      </c>
      <c r="AC85" s="5">
        <f t="shared" si="7"/>
        <v>2666666.666666667</v>
      </c>
    </row>
    <row r="86" spans="1:29" x14ac:dyDescent="0.25">
      <c r="A86" s="3">
        <v>43449</v>
      </c>
      <c r="B86">
        <f>[1]THP!$B95</f>
        <v>701246</v>
      </c>
      <c r="C86" t="str">
        <f>[1]THP!$C95</f>
        <v>Meta Karunia</v>
      </c>
      <c r="D86" s="4">
        <f t="shared" si="4"/>
        <v>701246</v>
      </c>
      <c r="E86" t="s">
        <v>27</v>
      </c>
      <c r="F86" t="str">
        <f>[1]THP!$F95</f>
        <v xml:space="preserve">Tri Haryono </v>
      </c>
      <c r="G86">
        <f>[1]THP!$I95</f>
        <v>21</v>
      </c>
      <c r="H86" t="str">
        <f>[1]THP!$D95</f>
        <v>TSR</v>
      </c>
      <c r="I86" s="5">
        <f>[1]THP!$J95</f>
        <v>2800000</v>
      </c>
      <c r="J86" s="5">
        <f>[1]THP!$K95</f>
        <v>2800000</v>
      </c>
      <c r="K86" s="5">
        <f>[1]OToT!$G92</f>
        <v>0</v>
      </c>
      <c r="L86" s="5">
        <f>[1]THP!$N95</f>
        <v>0</v>
      </c>
      <c r="M86" s="5">
        <f>[1]THP!$L95</f>
        <v>0</v>
      </c>
      <c r="N86" s="5">
        <f t="shared" si="5"/>
        <v>2800000</v>
      </c>
      <c r="O86" s="5">
        <f>[1]Bonus!$E92</f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5">
        <f t="shared" si="6"/>
        <v>2800000</v>
      </c>
      <c r="W86" s="5">
        <f>[1]THP!$X95</f>
        <v>0</v>
      </c>
      <c r="X86" s="5">
        <f>[1]THP!$T95</f>
        <v>0</v>
      </c>
      <c r="Y86" s="5">
        <f>[1]THP!$V95</f>
        <v>0</v>
      </c>
      <c r="Z86" s="5">
        <f>[1]THP!$U95</f>
        <v>0</v>
      </c>
      <c r="AA86" s="6">
        <v>0</v>
      </c>
      <c r="AB86" s="6">
        <v>0</v>
      </c>
      <c r="AC86" s="5">
        <f t="shared" si="7"/>
        <v>2800000</v>
      </c>
    </row>
    <row r="87" spans="1:29" x14ac:dyDescent="0.25">
      <c r="A87" s="3">
        <v>43449</v>
      </c>
      <c r="B87">
        <f>[1]THP!$B96</f>
        <v>701279</v>
      </c>
      <c r="C87" t="str">
        <f>[1]THP!$C96</f>
        <v>Marisah Dwijaya Merzy</v>
      </c>
      <c r="D87" s="4">
        <f t="shared" si="4"/>
        <v>701279</v>
      </c>
      <c r="E87" t="s">
        <v>27</v>
      </c>
      <c r="F87" t="str">
        <f>[1]THP!$F96</f>
        <v xml:space="preserve">Tri Haryono </v>
      </c>
      <c r="G87">
        <f>[1]THP!$I96</f>
        <v>18</v>
      </c>
      <c r="H87" t="str">
        <f>[1]THP!$D96</f>
        <v>TSR</v>
      </c>
      <c r="I87" s="5">
        <f>[1]THP!$J96</f>
        <v>2800000</v>
      </c>
      <c r="J87" s="5">
        <f>[1]THP!$K96</f>
        <v>2400000</v>
      </c>
      <c r="K87" s="5">
        <f>[1]OToT!$G93</f>
        <v>0</v>
      </c>
      <c r="L87" s="5">
        <f>[1]THP!$N96</f>
        <v>0</v>
      </c>
      <c r="M87" s="5">
        <f>[1]THP!$L96</f>
        <v>0</v>
      </c>
      <c r="N87" s="5">
        <f t="shared" si="5"/>
        <v>2400000</v>
      </c>
      <c r="O87" s="5">
        <f>[1]Bonus!$E93</f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5">
        <f t="shared" si="6"/>
        <v>2400000</v>
      </c>
      <c r="W87" s="5">
        <f>[1]THP!$X96</f>
        <v>0</v>
      </c>
      <c r="X87" s="5">
        <f>[1]THP!$T96</f>
        <v>0</v>
      </c>
      <c r="Y87" s="5">
        <f>[1]THP!$V96</f>
        <v>0</v>
      </c>
      <c r="Z87" s="5">
        <f>[1]THP!$U96</f>
        <v>0</v>
      </c>
      <c r="AA87" s="6">
        <v>0</v>
      </c>
      <c r="AB87" s="6">
        <v>0</v>
      </c>
      <c r="AC87" s="5">
        <f t="shared" si="7"/>
        <v>2400000</v>
      </c>
    </row>
    <row r="88" spans="1:29" x14ac:dyDescent="0.25">
      <c r="A88" s="3">
        <v>43449</v>
      </c>
      <c r="B88">
        <f>[1]THP!$B97</f>
        <v>701285</v>
      </c>
      <c r="C88" t="str">
        <f>[1]THP!$C97</f>
        <v>Rega Soenindro</v>
      </c>
      <c r="D88" s="4">
        <f t="shared" si="4"/>
        <v>701285</v>
      </c>
      <c r="E88" t="s">
        <v>27</v>
      </c>
      <c r="F88" t="str">
        <f>[1]THP!$F97</f>
        <v xml:space="preserve">Tri Haryono </v>
      </c>
      <c r="G88">
        <f>[1]THP!$I97</f>
        <v>17</v>
      </c>
      <c r="H88" t="str">
        <f>[1]THP!$D97</f>
        <v>TSR</v>
      </c>
      <c r="I88" s="5">
        <f>[1]THP!$J97</f>
        <v>2800000</v>
      </c>
      <c r="J88" s="5">
        <f>[1]THP!$K97</f>
        <v>2266666.666666667</v>
      </c>
      <c r="K88" s="5">
        <f>[1]OToT!$G94</f>
        <v>0</v>
      </c>
      <c r="L88" s="5">
        <f>[1]THP!$N97</f>
        <v>0</v>
      </c>
      <c r="M88" s="5">
        <f>[1]THP!$L97</f>
        <v>0</v>
      </c>
      <c r="N88" s="5">
        <f t="shared" si="5"/>
        <v>2266666.666666667</v>
      </c>
      <c r="O88" s="5">
        <f>[1]Bonus!$E94</f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5">
        <f t="shared" si="6"/>
        <v>2266666.666666667</v>
      </c>
      <c r="W88" s="5">
        <f>[1]THP!$X97</f>
        <v>0</v>
      </c>
      <c r="X88" s="5">
        <f>[1]THP!$T97</f>
        <v>0</v>
      </c>
      <c r="Y88" s="5">
        <f>[1]THP!$V97</f>
        <v>0</v>
      </c>
      <c r="Z88" s="5">
        <f>[1]THP!$U97</f>
        <v>0</v>
      </c>
      <c r="AA88" s="6">
        <v>0</v>
      </c>
      <c r="AB88" s="6">
        <v>0</v>
      </c>
      <c r="AC88" s="5">
        <f t="shared" si="7"/>
        <v>2266666.666666667</v>
      </c>
    </row>
    <row r="89" spans="1:29" x14ac:dyDescent="0.25">
      <c r="A89" s="3">
        <v>43449</v>
      </c>
      <c r="B89">
        <f>[1]THP!$B98</f>
        <v>701290</v>
      </c>
      <c r="C89" t="str">
        <f>[1]THP!$C98</f>
        <v>Asep Imam Naza Ansori</v>
      </c>
      <c r="D89" s="4">
        <f t="shared" si="4"/>
        <v>701290</v>
      </c>
      <c r="E89" t="s">
        <v>27</v>
      </c>
      <c r="F89" t="str">
        <f>[1]THP!$F98</f>
        <v xml:space="preserve">Tri Haryono </v>
      </c>
      <c r="G89">
        <f>[1]THP!$I98</f>
        <v>17</v>
      </c>
      <c r="H89" t="str">
        <f>[1]THP!$D98</f>
        <v>TSR</v>
      </c>
      <c r="I89" s="5">
        <f>[1]THP!$J98</f>
        <v>2800000</v>
      </c>
      <c r="J89" s="5">
        <f>[1]THP!$K98</f>
        <v>2266666.666666667</v>
      </c>
      <c r="K89" s="5">
        <f>[1]OToT!$G95</f>
        <v>0</v>
      </c>
      <c r="L89" s="5">
        <f>[1]THP!$N98</f>
        <v>0</v>
      </c>
      <c r="M89" s="5">
        <f>[1]THP!$L98</f>
        <v>0</v>
      </c>
      <c r="N89" s="5">
        <f t="shared" si="5"/>
        <v>2266666.666666667</v>
      </c>
      <c r="O89" s="5">
        <f>[1]Bonus!$E95</f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5">
        <f t="shared" si="6"/>
        <v>2266666.666666667</v>
      </c>
      <c r="W89" s="5">
        <f>[1]THP!$X98</f>
        <v>0</v>
      </c>
      <c r="X89" s="5">
        <f>[1]THP!$T98</f>
        <v>0</v>
      </c>
      <c r="Y89" s="5">
        <f>[1]THP!$V98</f>
        <v>0</v>
      </c>
      <c r="Z89" s="5">
        <f>[1]THP!$U98</f>
        <v>0</v>
      </c>
      <c r="AA89" s="6">
        <v>0</v>
      </c>
      <c r="AB89" s="6">
        <v>0</v>
      </c>
      <c r="AC89" s="5">
        <f t="shared" si="7"/>
        <v>2266666.666666667</v>
      </c>
    </row>
    <row r="90" spans="1:29" x14ac:dyDescent="0.25">
      <c r="A90" s="3">
        <v>43449</v>
      </c>
      <c r="B90">
        <f>[1]THP!$B99</f>
        <v>701244</v>
      </c>
      <c r="C90" t="str">
        <f>[1]THP!$C99</f>
        <v>Budimansyah Muhammad Makmur</v>
      </c>
      <c r="D90" s="4">
        <f t="shared" si="4"/>
        <v>701244</v>
      </c>
      <c r="E90" t="s">
        <v>27</v>
      </c>
      <c r="F90" t="str">
        <f>[1]THP!$F99</f>
        <v xml:space="preserve">Tri Haryono </v>
      </c>
      <c r="G90">
        <f>[1]THP!$I99</f>
        <v>1</v>
      </c>
      <c r="H90" t="str">
        <f>[1]THP!$D99</f>
        <v>TSR</v>
      </c>
      <c r="I90" s="5">
        <f>[1]THP!$J99</f>
        <v>2800000</v>
      </c>
      <c r="J90" s="5">
        <f>[1]THP!$K99</f>
        <v>133333.33333333334</v>
      </c>
      <c r="K90" s="5">
        <f>[1]OToT!$G96</f>
        <v>0</v>
      </c>
      <c r="L90" s="5">
        <f>[1]THP!$N99</f>
        <v>0</v>
      </c>
      <c r="M90" s="5">
        <f>[1]THP!$L99</f>
        <v>0</v>
      </c>
      <c r="N90" s="5">
        <f t="shared" si="5"/>
        <v>133333.33333333334</v>
      </c>
      <c r="O90" s="5">
        <f>[1]Bonus!$E96</f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5">
        <f t="shared" si="6"/>
        <v>133333.33333333334</v>
      </c>
      <c r="W90" s="5">
        <f>[1]THP!$X99</f>
        <v>0</v>
      </c>
      <c r="X90" s="5">
        <f>[1]THP!$T99</f>
        <v>0</v>
      </c>
      <c r="Y90" s="5">
        <f>[1]THP!$V99</f>
        <v>0</v>
      </c>
      <c r="Z90" s="5">
        <f>[1]THP!$U99</f>
        <v>0</v>
      </c>
      <c r="AA90" s="6">
        <v>0</v>
      </c>
      <c r="AB90" s="6">
        <v>0</v>
      </c>
      <c r="AC90" s="5">
        <f t="shared" si="7"/>
        <v>133333.33333333334</v>
      </c>
    </row>
    <row r="91" spans="1:29" x14ac:dyDescent="0.25">
      <c r="A91" s="3">
        <v>43449</v>
      </c>
      <c r="B91">
        <f>[1]THP!$B100</f>
        <v>701283</v>
      </c>
      <c r="C91" t="str">
        <f>[1]THP!$C100</f>
        <v>Egi Safryandi</v>
      </c>
      <c r="D91" s="4">
        <f t="shared" si="4"/>
        <v>701283</v>
      </c>
      <c r="E91" t="s">
        <v>27</v>
      </c>
      <c r="F91" t="str">
        <f>[1]THP!$F100</f>
        <v>Bowo</v>
      </c>
      <c r="G91">
        <f>[1]THP!$I100</f>
        <v>0</v>
      </c>
      <c r="H91" t="str">
        <f>[1]THP!$D100</f>
        <v>TSR</v>
      </c>
      <c r="I91" s="5">
        <f>[1]THP!$J100</f>
        <v>2800000</v>
      </c>
      <c r="J91" s="5">
        <f>[1]THP!$K100</f>
        <v>0</v>
      </c>
      <c r="K91" s="5">
        <f>[1]OToT!$G97</f>
        <v>0</v>
      </c>
      <c r="L91" s="5">
        <f>[1]THP!$N100</f>
        <v>0</v>
      </c>
      <c r="M91" s="5">
        <f>[1]THP!$L100</f>
        <v>0</v>
      </c>
      <c r="N91" s="5">
        <f t="shared" si="5"/>
        <v>0</v>
      </c>
      <c r="O91" s="5">
        <f>[1]Bonus!$E97</f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5">
        <f t="shared" si="6"/>
        <v>0</v>
      </c>
      <c r="W91" s="5">
        <f>[1]THP!$X100</f>
        <v>0</v>
      </c>
      <c r="X91" s="5">
        <f>[1]THP!$T100</f>
        <v>0</v>
      </c>
      <c r="Y91" s="5">
        <f>[1]THP!$V100</f>
        <v>0</v>
      </c>
      <c r="Z91" s="5">
        <f>[1]THP!$U100</f>
        <v>0</v>
      </c>
      <c r="AA91" s="6">
        <v>0</v>
      </c>
      <c r="AB91" s="6">
        <v>0</v>
      </c>
      <c r="AC91" s="5">
        <f t="shared" si="7"/>
        <v>0</v>
      </c>
    </row>
    <row r="92" spans="1:29" x14ac:dyDescent="0.25">
      <c r="A92" s="3">
        <v>43449</v>
      </c>
      <c r="B92">
        <f>[1]THP!$B101</f>
        <v>701282</v>
      </c>
      <c r="C92" t="str">
        <f>[1]THP!$C101</f>
        <v>Ahmad Mukhlis</v>
      </c>
      <c r="D92" s="4">
        <f t="shared" si="4"/>
        <v>701282</v>
      </c>
      <c r="E92" t="s">
        <v>27</v>
      </c>
      <c r="F92" t="str">
        <f>[1]THP!$F101</f>
        <v>Bowo</v>
      </c>
      <c r="G92">
        <f>[1]THP!$I101</f>
        <v>0</v>
      </c>
      <c r="H92" t="str">
        <f>[1]THP!$D101</f>
        <v>TSR</v>
      </c>
      <c r="I92" s="5">
        <f>[1]THP!$J101</f>
        <v>2800000</v>
      </c>
      <c r="J92" s="5">
        <f>[1]THP!$K101</f>
        <v>0</v>
      </c>
      <c r="K92" s="5">
        <f>[1]OToT!$G98</f>
        <v>0</v>
      </c>
      <c r="L92" s="5">
        <f>[1]THP!$N101</f>
        <v>0</v>
      </c>
      <c r="M92" s="5">
        <f>[1]THP!$L101</f>
        <v>0</v>
      </c>
      <c r="N92" s="5">
        <f t="shared" si="5"/>
        <v>0</v>
      </c>
      <c r="O92" s="5">
        <f>[1]Bonus!$E98</f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5">
        <f t="shared" si="6"/>
        <v>0</v>
      </c>
      <c r="W92" s="5">
        <f>[1]THP!$X101</f>
        <v>0</v>
      </c>
      <c r="X92" s="5">
        <f>[1]THP!$T101</f>
        <v>0</v>
      </c>
      <c r="Y92" s="5">
        <f>[1]THP!$V101</f>
        <v>0</v>
      </c>
      <c r="Z92" s="5">
        <f>[1]THP!$U101</f>
        <v>0</v>
      </c>
      <c r="AA92" s="6">
        <v>0</v>
      </c>
      <c r="AB92" s="6">
        <v>0</v>
      </c>
      <c r="AC92" s="5">
        <f t="shared" si="7"/>
        <v>0</v>
      </c>
    </row>
    <row r="93" spans="1:29" x14ac:dyDescent="0.25">
      <c r="A93" s="3">
        <v>43449</v>
      </c>
      <c r="B93">
        <f>[1]THP!$B102</f>
        <v>701247</v>
      </c>
      <c r="C93" t="str">
        <f>[1]THP!$C102</f>
        <v>Achmad Syahroni</v>
      </c>
      <c r="D93" s="4">
        <f t="shared" si="4"/>
        <v>701247</v>
      </c>
      <c r="E93" t="s">
        <v>27</v>
      </c>
      <c r="F93" t="str">
        <f>[1]THP!$F102</f>
        <v>Rosmala Dewi</v>
      </c>
      <c r="G93">
        <f>[1]THP!$I102</f>
        <v>0</v>
      </c>
      <c r="H93" t="str">
        <f>[1]THP!$D102</f>
        <v>TSR</v>
      </c>
      <c r="I93" s="5">
        <f>[1]THP!$J102</f>
        <v>2800000</v>
      </c>
      <c r="J93" s="5">
        <f>[1]THP!$K102</f>
        <v>0</v>
      </c>
      <c r="K93" s="5">
        <f>[1]OToT!$G99</f>
        <v>0</v>
      </c>
      <c r="L93" s="5">
        <f>[1]THP!$N102</f>
        <v>0</v>
      </c>
      <c r="M93" s="5">
        <f>[1]THP!$L102</f>
        <v>0</v>
      </c>
      <c r="N93" s="5">
        <f t="shared" si="5"/>
        <v>0</v>
      </c>
      <c r="O93" s="5">
        <f>[1]Bonus!$E99</f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5">
        <f t="shared" si="6"/>
        <v>0</v>
      </c>
      <c r="W93" s="5">
        <f>[1]THP!$X102</f>
        <v>0</v>
      </c>
      <c r="X93" s="5">
        <f>[1]THP!$T102</f>
        <v>0</v>
      </c>
      <c r="Y93" s="5">
        <f>[1]THP!$V102</f>
        <v>0</v>
      </c>
      <c r="Z93" s="5">
        <f>[1]THP!$U102</f>
        <v>0</v>
      </c>
      <c r="AA93" s="6">
        <v>0</v>
      </c>
      <c r="AB93" s="6">
        <v>0</v>
      </c>
      <c r="AC93" s="5">
        <f t="shared" si="7"/>
        <v>0</v>
      </c>
    </row>
    <row r="94" spans="1:29" x14ac:dyDescent="0.25">
      <c r="A94" s="3">
        <v>43449</v>
      </c>
      <c r="B94">
        <f>[1]THP!$B103</f>
        <v>701289</v>
      </c>
      <c r="C94" t="str">
        <f>[1]THP!$C103</f>
        <v xml:space="preserve">Mahmudi Iqbal </v>
      </c>
      <c r="D94" s="4">
        <f t="shared" si="4"/>
        <v>701289</v>
      </c>
      <c r="E94" t="s">
        <v>27</v>
      </c>
      <c r="F94" t="str">
        <f>[1]THP!$F103</f>
        <v>Rosmala Dewi</v>
      </c>
      <c r="G94">
        <f>[1]THP!$I103</f>
        <v>0</v>
      </c>
      <c r="H94" t="str">
        <f>[1]THP!$D103</f>
        <v>TSR</v>
      </c>
      <c r="I94" s="5">
        <f>[1]THP!$J103</f>
        <v>3250000</v>
      </c>
      <c r="J94" s="5">
        <f>[1]THP!$K103</f>
        <v>0</v>
      </c>
      <c r="K94" s="5">
        <f>[1]OToT!$G100</f>
        <v>0</v>
      </c>
      <c r="L94" s="5">
        <f>[1]THP!$N103</f>
        <v>0</v>
      </c>
      <c r="M94" s="5">
        <f>[1]THP!$L103</f>
        <v>0</v>
      </c>
      <c r="N94" s="5">
        <f t="shared" si="5"/>
        <v>0</v>
      </c>
      <c r="O94" s="5">
        <f>[1]Bonus!$E100</f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5">
        <f t="shared" si="6"/>
        <v>0</v>
      </c>
      <c r="W94" s="5">
        <f>[1]THP!$X103</f>
        <v>0</v>
      </c>
      <c r="X94" s="5">
        <f>[1]THP!$T103</f>
        <v>0</v>
      </c>
      <c r="Y94" s="5">
        <f>[1]THP!$V103</f>
        <v>0</v>
      </c>
      <c r="Z94" s="5">
        <f>[1]THP!$U103</f>
        <v>0</v>
      </c>
      <c r="AA94" s="6">
        <v>0</v>
      </c>
      <c r="AB94" s="6">
        <v>0</v>
      </c>
      <c r="AC94" s="5">
        <f t="shared" si="7"/>
        <v>0</v>
      </c>
    </row>
    <row r="95" spans="1:29" x14ac:dyDescent="0.25">
      <c r="A95" s="3">
        <v>43449</v>
      </c>
      <c r="B95">
        <f>[1]THP!$B104</f>
        <v>701292</v>
      </c>
      <c r="C95" t="str">
        <f>[1]THP!$C104</f>
        <v>Anwar Solihin</v>
      </c>
      <c r="D95" s="4">
        <f t="shared" si="4"/>
        <v>701292</v>
      </c>
      <c r="E95" t="s">
        <v>27</v>
      </c>
      <c r="F95" t="str">
        <f>[1]THP!$F104</f>
        <v>Rosmala Dewi</v>
      </c>
      <c r="G95">
        <f>[1]THP!$I104</f>
        <v>0</v>
      </c>
      <c r="H95" t="str">
        <f>[1]THP!$D104</f>
        <v>TSR</v>
      </c>
      <c r="I95" s="5">
        <f>[1]THP!$J104</f>
        <v>3250000</v>
      </c>
      <c r="J95" s="5">
        <f>[1]THP!$K104</f>
        <v>0</v>
      </c>
      <c r="K95" s="5">
        <f>[1]OToT!$G101</f>
        <v>0</v>
      </c>
      <c r="L95" s="5">
        <f>[1]THP!$N104</f>
        <v>0</v>
      </c>
      <c r="M95" s="5">
        <f>[1]THP!$L104</f>
        <v>0</v>
      </c>
      <c r="N95" s="5">
        <f t="shared" si="5"/>
        <v>0</v>
      </c>
      <c r="O95" s="5">
        <f>[1]Bonus!$E101</f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5">
        <f t="shared" si="6"/>
        <v>0</v>
      </c>
      <c r="W95" s="5">
        <f>[1]THP!$X104</f>
        <v>0</v>
      </c>
      <c r="X95" s="5">
        <f>[1]THP!$T104</f>
        <v>0</v>
      </c>
      <c r="Y95" s="5">
        <f>[1]THP!$V104</f>
        <v>0</v>
      </c>
      <c r="Z95" s="5">
        <f>[1]THP!$U104</f>
        <v>0</v>
      </c>
      <c r="AA95" s="6">
        <v>0</v>
      </c>
      <c r="AB95" s="6">
        <v>0</v>
      </c>
      <c r="AC95" s="5">
        <f t="shared" si="7"/>
        <v>0</v>
      </c>
    </row>
    <row r="96" spans="1:29" x14ac:dyDescent="0.25">
      <c r="A96" s="3">
        <v>43449</v>
      </c>
      <c r="B96">
        <f>[1]THP!$B105</f>
        <v>701265</v>
      </c>
      <c r="C96" t="str">
        <f>[1]THP!$C105</f>
        <v>Denny Arnold Mantiri</v>
      </c>
      <c r="D96" s="4">
        <f t="shared" si="4"/>
        <v>701265</v>
      </c>
      <c r="E96" t="s">
        <v>27</v>
      </c>
      <c r="F96" t="str">
        <f>[1]THP!$F105</f>
        <v>Muhammad Fikri Askandary</v>
      </c>
      <c r="G96">
        <f>[1]THP!$I105</f>
        <v>0</v>
      </c>
      <c r="H96" t="str">
        <f>[1]THP!$D105</f>
        <v>TSR</v>
      </c>
      <c r="I96" s="5">
        <f>[1]THP!$J105</f>
        <v>2800000</v>
      </c>
      <c r="J96" s="5">
        <f>[1]THP!$K105</f>
        <v>0</v>
      </c>
      <c r="K96" s="5">
        <f>[1]OToT!$G102</f>
        <v>0</v>
      </c>
      <c r="L96" s="5">
        <f>[1]THP!$N105</f>
        <v>0</v>
      </c>
      <c r="M96" s="5">
        <f>[1]THP!$L105</f>
        <v>0</v>
      </c>
      <c r="N96" s="5">
        <f t="shared" si="5"/>
        <v>0</v>
      </c>
      <c r="O96" s="5">
        <f>[1]Bonus!$E102</f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5">
        <f t="shared" si="6"/>
        <v>0</v>
      </c>
      <c r="W96" s="5">
        <f>[1]THP!$X105</f>
        <v>0</v>
      </c>
      <c r="X96" s="5">
        <f>[1]THP!$T105</f>
        <v>0</v>
      </c>
      <c r="Y96" s="5">
        <f>[1]THP!$V105</f>
        <v>0</v>
      </c>
      <c r="Z96" s="5">
        <f>[1]THP!$U105</f>
        <v>0</v>
      </c>
      <c r="AA96" s="6">
        <v>0</v>
      </c>
      <c r="AB96" s="6">
        <v>0</v>
      </c>
      <c r="AC96" s="5">
        <f t="shared" si="7"/>
        <v>0</v>
      </c>
    </row>
    <row r="97" spans="1:29" x14ac:dyDescent="0.25">
      <c r="A97" s="3">
        <v>43449</v>
      </c>
      <c r="B97">
        <f>[1]THP!$B106</f>
        <v>701280</v>
      </c>
      <c r="C97" t="str">
        <f>[1]THP!$C106</f>
        <v>Bella Tri Hartanti</v>
      </c>
      <c r="D97" s="4">
        <f t="shared" si="4"/>
        <v>701280</v>
      </c>
      <c r="E97" t="s">
        <v>27</v>
      </c>
      <c r="F97" t="str">
        <f>[1]THP!$F106</f>
        <v>Mira Maryana</v>
      </c>
      <c r="G97">
        <f>[1]THP!$I106</f>
        <v>0</v>
      </c>
      <c r="H97" t="str">
        <f>[1]THP!$D106</f>
        <v>TSR</v>
      </c>
      <c r="I97" s="5">
        <f>[1]THP!$J106</f>
        <v>2800000</v>
      </c>
      <c r="J97" s="5">
        <f>[1]THP!$K106</f>
        <v>0</v>
      </c>
      <c r="K97" s="5">
        <f>[1]OToT!$G103</f>
        <v>0</v>
      </c>
      <c r="L97" s="5">
        <f>[1]THP!$N106</f>
        <v>0</v>
      </c>
      <c r="M97" s="5">
        <f>[1]THP!$L106</f>
        <v>0</v>
      </c>
      <c r="N97" s="5">
        <f t="shared" si="5"/>
        <v>0</v>
      </c>
      <c r="O97" s="5">
        <f>[1]Bonus!$E103</f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5">
        <f t="shared" si="6"/>
        <v>0</v>
      </c>
      <c r="W97" s="5">
        <f>[1]THP!$X106</f>
        <v>0</v>
      </c>
      <c r="X97" s="5">
        <f>[1]THP!$T106</f>
        <v>0</v>
      </c>
      <c r="Y97" s="5">
        <f>[1]THP!$V106</f>
        <v>0</v>
      </c>
      <c r="Z97" s="5">
        <f>[1]THP!$U106</f>
        <v>0</v>
      </c>
      <c r="AA97" s="6">
        <v>0</v>
      </c>
      <c r="AB97" s="6">
        <v>0</v>
      </c>
      <c r="AC97" s="5">
        <f t="shared" si="7"/>
        <v>0</v>
      </c>
    </row>
    <row r="98" spans="1:29" x14ac:dyDescent="0.25">
      <c r="A98" s="3">
        <v>43449</v>
      </c>
      <c r="B98">
        <f>[1]THP!$B107</f>
        <v>701268</v>
      </c>
      <c r="C98" t="str">
        <f>[1]THP!$C107</f>
        <v>Ahmad Nuryana</v>
      </c>
      <c r="D98" s="4">
        <f t="shared" si="4"/>
        <v>701268</v>
      </c>
      <c r="E98" t="s">
        <v>27</v>
      </c>
      <c r="F98" t="str">
        <f>[1]THP!$F107</f>
        <v>Muhammad Fikri Askandary</v>
      </c>
      <c r="G98">
        <f>[1]THP!$I107</f>
        <v>0</v>
      </c>
      <c r="H98" t="str">
        <f>[1]THP!$D107</f>
        <v>TSR</v>
      </c>
      <c r="I98" s="5">
        <f>[1]THP!$J107</f>
        <v>2800000</v>
      </c>
      <c r="J98" s="5">
        <f>[1]THP!$K107</f>
        <v>0</v>
      </c>
      <c r="K98" s="5">
        <f>[1]OToT!$G104</f>
        <v>0</v>
      </c>
      <c r="L98" s="5">
        <f>[1]THP!$N107</f>
        <v>0</v>
      </c>
      <c r="M98" s="5">
        <f>[1]THP!$L107</f>
        <v>0</v>
      </c>
      <c r="N98" s="5">
        <f t="shared" si="5"/>
        <v>0</v>
      </c>
      <c r="O98" s="5">
        <f>[1]Bonus!$E104</f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5">
        <f t="shared" si="6"/>
        <v>0</v>
      </c>
      <c r="W98" s="5">
        <f>[1]THP!$X107</f>
        <v>0</v>
      </c>
      <c r="X98" s="5">
        <f>[1]THP!$T107</f>
        <v>0</v>
      </c>
      <c r="Y98" s="5">
        <f>[1]THP!$V107</f>
        <v>0</v>
      </c>
      <c r="Z98" s="5">
        <f>[1]THP!$U107</f>
        <v>0</v>
      </c>
      <c r="AA98" s="6">
        <v>0</v>
      </c>
      <c r="AB98" s="6">
        <v>0</v>
      </c>
      <c r="AC98" s="5">
        <f t="shared" si="7"/>
        <v>0</v>
      </c>
    </row>
    <row r="99" spans="1:29" x14ac:dyDescent="0.25">
      <c r="A99" s="3">
        <v>43449</v>
      </c>
      <c r="B99">
        <f>[1]THP!$B108</f>
        <v>701277</v>
      </c>
      <c r="C99" t="str">
        <f>[1]THP!$C108</f>
        <v>Juwarno</v>
      </c>
      <c r="D99" s="4">
        <f t="shared" si="4"/>
        <v>701277</v>
      </c>
      <c r="E99" t="s">
        <v>27</v>
      </c>
      <c r="F99" t="str">
        <f>[1]THP!$F108</f>
        <v>Suheli Wibowo</v>
      </c>
      <c r="G99">
        <f>[1]THP!$I108</f>
        <v>0</v>
      </c>
      <c r="H99" t="str">
        <f>[1]THP!$D108</f>
        <v>TSR</v>
      </c>
      <c r="I99" s="5">
        <f>[1]THP!$J108</f>
        <v>2800000</v>
      </c>
      <c r="J99" s="5">
        <f>[1]THP!$K108</f>
        <v>0</v>
      </c>
      <c r="K99" s="5">
        <f>[1]OToT!$G105</f>
        <v>0</v>
      </c>
      <c r="L99" s="5">
        <f>[1]THP!$N108</f>
        <v>0</v>
      </c>
      <c r="M99" s="5">
        <f>[1]THP!$L108</f>
        <v>0</v>
      </c>
      <c r="N99" s="5">
        <f t="shared" si="5"/>
        <v>0</v>
      </c>
      <c r="O99" s="5">
        <f>[1]Bonus!$E105</f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5">
        <f t="shared" si="6"/>
        <v>0</v>
      </c>
      <c r="W99" s="5">
        <f>[1]THP!$X108</f>
        <v>0</v>
      </c>
      <c r="X99" s="5">
        <f>[1]THP!$T108</f>
        <v>0</v>
      </c>
      <c r="Y99" s="5">
        <f>[1]THP!$V108</f>
        <v>0</v>
      </c>
      <c r="Z99" s="5">
        <f>[1]THP!$U108</f>
        <v>0</v>
      </c>
      <c r="AA99" s="6">
        <v>0</v>
      </c>
      <c r="AB99" s="6">
        <v>0</v>
      </c>
      <c r="AC99" s="5">
        <f t="shared" si="7"/>
        <v>0</v>
      </c>
    </row>
    <row r="100" spans="1:29" x14ac:dyDescent="0.25">
      <c r="A100" s="3">
        <v>43449</v>
      </c>
      <c r="B100">
        <f>[1]THP!$B109</f>
        <v>700505</v>
      </c>
      <c r="C100" t="str">
        <f>[1]THP!$C109</f>
        <v>Rosmala Dewi</v>
      </c>
      <c r="D100" s="4">
        <f t="shared" si="4"/>
        <v>700505</v>
      </c>
      <c r="E100" t="s">
        <v>27</v>
      </c>
      <c r="F100" t="str">
        <f>[1]THP!$F109</f>
        <v>Asep Junaidi</v>
      </c>
      <c r="G100">
        <f>[1]THP!$I109</f>
        <v>21</v>
      </c>
      <c r="H100" t="str">
        <f>[1]THP!$D109</f>
        <v>ATM</v>
      </c>
      <c r="I100" s="5">
        <f>[1]THP!$J109</f>
        <v>6000000</v>
      </c>
      <c r="J100" s="5">
        <f>[1]THP!$K109</f>
        <v>6000000.0000000009</v>
      </c>
      <c r="K100" s="5">
        <f>[1]OToT!$G106</f>
        <v>0</v>
      </c>
      <c r="L100" s="5">
        <f>[1]THP!$N109</f>
        <v>0</v>
      </c>
      <c r="M100" s="5">
        <f>[1]THP!$L109</f>
        <v>0</v>
      </c>
      <c r="N100" s="5">
        <f t="shared" si="5"/>
        <v>6000000.0000000009</v>
      </c>
      <c r="O100" s="5">
        <f>[1]Bonus!$E106</f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5">
        <f t="shared" si="6"/>
        <v>6000000.0000000009</v>
      </c>
      <c r="W100" s="5">
        <f>[1]THP!$X109</f>
        <v>68784.000000000073</v>
      </c>
      <c r="X100" s="5">
        <f>[1]THP!$T109</f>
        <v>120000.00000000001</v>
      </c>
      <c r="Y100" s="5">
        <f>[1]THP!$V109</f>
        <v>60000.000000000007</v>
      </c>
      <c r="Z100" s="5">
        <f>[1]THP!$U109</f>
        <v>0</v>
      </c>
      <c r="AA100" s="6">
        <v>0</v>
      </c>
      <c r="AB100" s="6">
        <v>0</v>
      </c>
      <c r="AC100" s="5">
        <f t="shared" si="7"/>
        <v>5751216.0000000009</v>
      </c>
    </row>
    <row r="101" spans="1:29" x14ac:dyDescent="0.25">
      <c r="A101" s="3">
        <v>43449</v>
      </c>
      <c r="B101">
        <f>[1]THP!$B110</f>
        <v>700512</v>
      </c>
      <c r="C101" t="str">
        <f>[1]THP!$C110</f>
        <v xml:space="preserve">Andika Hafidh Ferdiansyah </v>
      </c>
      <c r="D101" s="4">
        <f t="shared" si="4"/>
        <v>700512</v>
      </c>
      <c r="E101" t="s">
        <v>27</v>
      </c>
      <c r="F101" t="str">
        <f>[1]THP!$F110</f>
        <v>Asep Junaidi</v>
      </c>
      <c r="G101">
        <f>[1]THP!$I110</f>
        <v>21</v>
      </c>
      <c r="H101" t="str">
        <f>[1]THP!$D110</f>
        <v>SPV</v>
      </c>
      <c r="I101" s="5">
        <f>[1]THP!$J110</f>
        <v>5500000</v>
      </c>
      <c r="J101" s="5">
        <f>[1]THP!$K110</f>
        <v>5500000</v>
      </c>
      <c r="K101" s="5">
        <f>[1]OToT!$G107</f>
        <v>0</v>
      </c>
      <c r="L101" s="5">
        <f>[1]THP!$N110</f>
        <v>0</v>
      </c>
      <c r="M101" s="5">
        <f>[1]THP!$L110</f>
        <v>0</v>
      </c>
      <c r="N101" s="5">
        <f t="shared" si="5"/>
        <v>5500000</v>
      </c>
      <c r="O101" s="5">
        <f>[1]Bonus!$E107</f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5">
        <f t="shared" si="6"/>
        <v>5500000</v>
      </c>
      <c r="W101" s="5">
        <f>[1]THP!$X110</f>
        <v>6802</v>
      </c>
      <c r="X101" s="5">
        <f>[1]THP!$T110</f>
        <v>110000</v>
      </c>
      <c r="Y101" s="5">
        <f>[1]THP!$V110</f>
        <v>55000</v>
      </c>
      <c r="Z101" s="5">
        <f>[1]THP!$U110</f>
        <v>0</v>
      </c>
      <c r="AA101" s="6">
        <v>0</v>
      </c>
      <c r="AB101" s="6">
        <v>0</v>
      </c>
      <c r="AC101" s="5">
        <f t="shared" si="7"/>
        <v>5328198</v>
      </c>
    </row>
    <row r="102" spans="1:29" x14ac:dyDescent="0.25">
      <c r="A102" s="3">
        <v>43449</v>
      </c>
      <c r="B102">
        <f>[1]THP!$B111</f>
        <v>700504</v>
      </c>
      <c r="C102" t="str">
        <f>[1]THP!$C111</f>
        <v>Tri Haryono</v>
      </c>
      <c r="D102" s="4">
        <f t="shared" si="4"/>
        <v>700504</v>
      </c>
      <c r="E102" t="s">
        <v>27</v>
      </c>
      <c r="F102" t="str">
        <f>[1]THP!$F111</f>
        <v>Asep Junaidi</v>
      </c>
      <c r="G102">
        <f>[1]THP!$I111</f>
        <v>21</v>
      </c>
      <c r="H102" t="str">
        <f>[1]THP!$D111</f>
        <v>SPV</v>
      </c>
      <c r="I102" s="5">
        <f>[1]THP!$J111</f>
        <v>4000000</v>
      </c>
      <c r="J102" s="5">
        <f>[1]THP!$K111</f>
        <v>4000000</v>
      </c>
      <c r="K102" s="5">
        <f>[1]OToT!$G108</f>
        <v>0</v>
      </c>
      <c r="L102" s="5">
        <f>[1]THP!$N111</f>
        <v>0</v>
      </c>
      <c r="M102" s="5">
        <f>[1]THP!$L111</f>
        <v>0</v>
      </c>
      <c r="N102" s="5">
        <f t="shared" si="5"/>
        <v>4000000</v>
      </c>
      <c r="O102" s="5">
        <f>[1]Bonus!$E108</f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5">
        <f t="shared" si="6"/>
        <v>4000000</v>
      </c>
      <c r="W102" s="5">
        <f>[1]THP!$X111</f>
        <v>0</v>
      </c>
      <c r="X102" s="5">
        <f>[1]THP!$T111</f>
        <v>80000</v>
      </c>
      <c r="Y102" s="5">
        <f>[1]THP!$V111</f>
        <v>40000</v>
      </c>
      <c r="Z102" s="5">
        <f>[1]THP!$U111</f>
        <v>0</v>
      </c>
      <c r="AA102" s="6">
        <v>0</v>
      </c>
      <c r="AB102" s="6">
        <v>0</v>
      </c>
      <c r="AC102" s="5">
        <f t="shared" si="7"/>
        <v>3880000</v>
      </c>
    </row>
    <row r="103" spans="1:29" x14ac:dyDescent="0.25">
      <c r="A103" s="3">
        <v>43449</v>
      </c>
      <c r="B103">
        <f>[1]THP!$B112</f>
        <v>700058</v>
      </c>
      <c r="C103" t="str">
        <f>[1]THP!$C112</f>
        <v>Realita Anggun  Willanti</v>
      </c>
      <c r="D103" s="4">
        <f t="shared" si="4"/>
        <v>700058</v>
      </c>
      <c r="E103" t="s">
        <v>27</v>
      </c>
      <c r="F103" t="str">
        <f>[1]THP!$F112</f>
        <v>Asep Junaidi</v>
      </c>
      <c r="G103">
        <f>[1]THP!$I112</f>
        <v>21</v>
      </c>
      <c r="H103" t="str">
        <f>[1]THP!$D112</f>
        <v>SPV</v>
      </c>
      <c r="I103" s="5">
        <f>[1]THP!$J112</f>
        <v>4500000</v>
      </c>
      <c r="J103" s="5">
        <f>[1]THP!$K112</f>
        <v>4500000</v>
      </c>
      <c r="K103" s="5">
        <f>[1]OToT!$G109</f>
        <v>0</v>
      </c>
      <c r="L103" s="5">
        <f>[1]THP!$N112</f>
        <v>0</v>
      </c>
      <c r="M103" s="5">
        <f>[1]THP!$L112</f>
        <v>0</v>
      </c>
      <c r="N103" s="5">
        <f t="shared" si="5"/>
        <v>4500000</v>
      </c>
      <c r="O103" s="5">
        <f>[1]Bonus!$E109</f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5">
        <f t="shared" si="6"/>
        <v>4500000</v>
      </c>
      <c r="W103" s="5">
        <f>[1]THP!$X112</f>
        <v>0</v>
      </c>
      <c r="X103" s="5">
        <f>[1]THP!$T112</f>
        <v>90000</v>
      </c>
      <c r="Y103" s="5">
        <f>[1]THP!$V112</f>
        <v>45000</v>
      </c>
      <c r="Z103" s="5">
        <f>[1]THP!$U112</f>
        <v>0</v>
      </c>
      <c r="AA103" s="6">
        <v>0</v>
      </c>
      <c r="AB103" s="6">
        <v>0</v>
      </c>
      <c r="AC103" s="5">
        <f t="shared" si="7"/>
        <v>4365000</v>
      </c>
    </row>
    <row r="104" spans="1:29" x14ac:dyDescent="0.25">
      <c r="A104" s="3">
        <v>43449</v>
      </c>
      <c r="B104">
        <f>[1]THP!$B113</f>
        <v>700313</v>
      </c>
      <c r="C104" t="str">
        <f>[1]THP!$C113</f>
        <v>Handri Satria</v>
      </c>
      <c r="D104" s="4">
        <f t="shared" si="4"/>
        <v>700313</v>
      </c>
      <c r="E104" t="s">
        <v>27</v>
      </c>
      <c r="F104" t="str">
        <f>[1]THP!$F113</f>
        <v>Asep Junaidi</v>
      </c>
      <c r="G104">
        <f>[1]THP!$I113</f>
        <v>21</v>
      </c>
      <c r="H104" t="str">
        <f>[1]THP!$D113</f>
        <v>SPV</v>
      </c>
      <c r="I104" s="5">
        <f>[1]THP!$J113</f>
        <v>4500000</v>
      </c>
      <c r="J104" s="5">
        <f>[1]THP!$K113</f>
        <v>4500000</v>
      </c>
      <c r="K104" s="5">
        <f>[1]OToT!$G110</f>
        <v>0</v>
      </c>
      <c r="L104" s="5">
        <f>[1]THP!$N113</f>
        <v>0</v>
      </c>
      <c r="M104" s="5">
        <f>[1]THP!$L113</f>
        <v>0</v>
      </c>
      <c r="N104" s="5">
        <f t="shared" si="5"/>
        <v>4500000</v>
      </c>
      <c r="O104" s="5">
        <f>[1]Bonus!$E110</f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5">
        <f t="shared" si="6"/>
        <v>4500000</v>
      </c>
      <c r="W104" s="5">
        <f>[1]THP!$X113</f>
        <v>0</v>
      </c>
      <c r="X104" s="5">
        <f>[1]THP!$T113</f>
        <v>90000</v>
      </c>
      <c r="Y104" s="5">
        <f>[1]THP!$V113</f>
        <v>45000</v>
      </c>
      <c r="Z104" s="5">
        <f>[1]THP!$U113</f>
        <v>0</v>
      </c>
      <c r="AA104" s="6">
        <v>0</v>
      </c>
      <c r="AB104" s="6">
        <v>0</v>
      </c>
      <c r="AC104" s="5">
        <f t="shared" si="7"/>
        <v>4365000</v>
      </c>
    </row>
    <row r="105" spans="1:29" x14ac:dyDescent="0.25">
      <c r="A105" s="3">
        <v>43449</v>
      </c>
      <c r="B105">
        <f>[1]THP!$B114</f>
        <v>700945</v>
      </c>
      <c r="C105" t="str">
        <f>[1]THP!$C114</f>
        <v>Bowo</v>
      </c>
      <c r="D105" s="4">
        <f t="shared" si="4"/>
        <v>700945</v>
      </c>
      <c r="E105" t="s">
        <v>27</v>
      </c>
      <c r="F105" t="str">
        <f>[1]THP!$F114</f>
        <v>Asep Junaidi</v>
      </c>
      <c r="G105">
        <f>[1]THP!$I114</f>
        <v>21</v>
      </c>
      <c r="H105" t="str">
        <f>[1]THP!$D114</f>
        <v>SPV</v>
      </c>
      <c r="I105" s="5">
        <f>[1]THP!$J114</f>
        <v>4500000</v>
      </c>
      <c r="J105" s="5">
        <f>[1]THP!$K114</f>
        <v>4500000</v>
      </c>
      <c r="K105" s="5">
        <f>[1]OToT!$G111</f>
        <v>0</v>
      </c>
      <c r="L105" s="5">
        <f>[1]THP!$N114</f>
        <v>0</v>
      </c>
      <c r="M105" s="5">
        <f>[1]THP!$L114</f>
        <v>0</v>
      </c>
      <c r="N105" s="5">
        <f t="shared" si="5"/>
        <v>4500000</v>
      </c>
      <c r="O105" s="5">
        <f>[1]Bonus!$E111</f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5">
        <f t="shared" si="6"/>
        <v>4500000</v>
      </c>
      <c r="W105" s="5">
        <f>[1]THP!$X114</f>
        <v>0</v>
      </c>
      <c r="X105" s="5">
        <f>[1]THP!$T114</f>
        <v>90000</v>
      </c>
      <c r="Y105" s="5">
        <f>[1]THP!$V114</f>
        <v>45000</v>
      </c>
      <c r="Z105" s="5">
        <f>[1]THP!$U114</f>
        <v>0</v>
      </c>
      <c r="AA105" s="6">
        <v>0</v>
      </c>
      <c r="AB105" s="6">
        <v>0</v>
      </c>
      <c r="AC105" s="5">
        <f t="shared" si="7"/>
        <v>4365000</v>
      </c>
    </row>
    <row r="106" spans="1:29" x14ac:dyDescent="0.25">
      <c r="A106" s="3">
        <v>43449</v>
      </c>
      <c r="B106">
        <f>[1]THP!$B115</f>
        <v>700946</v>
      </c>
      <c r="C106" t="str">
        <f>[1]THP!$C115</f>
        <v>Suheli Wibowo</v>
      </c>
      <c r="D106" s="4">
        <f t="shared" si="4"/>
        <v>700946</v>
      </c>
      <c r="E106" t="s">
        <v>27</v>
      </c>
      <c r="F106" t="str">
        <f>[1]THP!$F115</f>
        <v>Asep Junaidi</v>
      </c>
      <c r="G106">
        <f>[1]THP!$I115</f>
        <v>21</v>
      </c>
      <c r="H106" t="str">
        <f>[1]THP!$D115</f>
        <v>SPV</v>
      </c>
      <c r="I106" s="5">
        <f>[1]THP!$J115</f>
        <v>4000000</v>
      </c>
      <c r="J106" s="5">
        <f>[1]THP!$K115</f>
        <v>4000000</v>
      </c>
      <c r="K106" s="5">
        <f>[1]OToT!$G112</f>
        <v>0</v>
      </c>
      <c r="L106" s="5">
        <f>[1]THP!$N115</f>
        <v>0</v>
      </c>
      <c r="M106" s="5">
        <f>[1]THP!$L115</f>
        <v>0</v>
      </c>
      <c r="N106" s="5">
        <f t="shared" si="5"/>
        <v>4000000</v>
      </c>
      <c r="O106" s="5">
        <f>[1]Bonus!$E112</f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5">
        <f t="shared" si="6"/>
        <v>4000000</v>
      </c>
      <c r="W106" s="5">
        <f>[1]THP!$X115</f>
        <v>0</v>
      </c>
      <c r="X106" s="5">
        <f>[1]THP!$T115</f>
        <v>80000</v>
      </c>
      <c r="Y106" s="5">
        <f>[1]THP!$V115</f>
        <v>40000</v>
      </c>
      <c r="Z106" s="5">
        <f>[1]THP!$U115</f>
        <v>0</v>
      </c>
      <c r="AA106" s="6">
        <v>0</v>
      </c>
      <c r="AB106" s="6">
        <v>0</v>
      </c>
      <c r="AC106" s="5">
        <f t="shared" si="7"/>
        <v>3880000</v>
      </c>
    </row>
    <row r="107" spans="1:29" x14ac:dyDescent="0.25">
      <c r="A107" s="3">
        <v>43449</v>
      </c>
      <c r="B107">
        <f>[1]THP!$B116</f>
        <v>701270</v>
      </c>
      <c r="C107" t="str">
        <f>[1]THP!$C116</f>
        <v>Mira Maryana</v>
      </c>
      <c r="D107" s="4">
        <f t="shared" si="4"/>
        <v>701270</v>
      </c>
      <c r="E107" t="s">
        <v>27</v>
      </c>
      <c r="F107" t="str">
        <f>[1]THP!$F116</f>
        <v>Asep Junaidi</v>
      </c>
      <c r="G107">
        <f>[1]THP!$I116</f>
        <v>21</v>
      </c>
      <c r="H107" t="str">
        <f>[1]THP!$D116</f>
        <v>SPV</v>
      </c>
      <c r="I107" s="5">
        <f>[1]THP!$J116</f>
        <v>4500000</v>
      </c>
      <c r="J107" s="5">
        <f>[1]THP!$K116</f>
        <v>4500000</v>
      </c>
      <c r="K107" s="5">
        <f>[1]OToT!$G113</f>
        <v>0</v>
      </c>
      <c r="L107" s="5">
        <f>[1]THP!$N116</f>
        <v>0</v>
      </c>
      <c r="M107" s="5">
        <f>[1]THP!$L116</f>
        <v>0</v>
      </c>
      <c r="N107" s="5">
        <f t="shared" si="5"/>
        <v>4500000</v>
      </c>
      <c r="O107" s="5">
        <f>[1]Bonus!$E113</f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5">
        <f t="shared" si="6"/>
        <v>4500000</v>
      </c>
      <c r="W107" s="5">
        <f>[1]THP!$X116</f>
        <v>0</v>
      </c>
      <c r="X107" s="5">
        <f>[1]THP!$T116</f>
        <v>90000</v>
      </c>
      <c r="Y107" s="5">
        <f>[1]THP!$V116</f>
        <v>45000</v>
      </c>
      <c r="Z107" s="5">
        <f>[1]THP!$U116</f>
        <v>0</v>
      </c>
      <c r="AA107" s="6">
        <v>0</v>
      </c>
      <c r="AB107" s="6">
        <v>0</v>
      </c>
      <c r="AC107" s="5">
        <f t="shared" si="7"/>
        <v>4365000</v>
      </c>
    </row>
    <row r="108" spans="1:29" x14ac:dyDescent="0.25">
      <c r="A108" s="3">
        <v>43449</v>
      </c>
      <c r="B108">
        <f>[1]THP!$B117</f>
        <v>701219</v>
      </c>
      <c r="C108" t="str">
        <f>[1]THP!$C117</f>
        <v>Muhammad Fikri Askandary</v>
      </c>
      <c r="D108" s="4">
        <f t="shared" si="4"/>
        <v>701219</v>
      </c>
      <c r="E108" t="s">
        <v>27</v>
      </c>
      <c r="F108" t="str">
        <f>[1]THP!$F117</f>
        <v>Asep Junaidi</v>
      </c>
      <c r="G108">
        <f>[1]THP!$I117</f>
        <v>21</v>
      </c>
      <c r="H108" t="str">
        <f>[1]THP!$D117</f>
        <v>SPV</v>
      </c>
      <c r="I108" s="5">
        <f>[1]THP!$J117</f>
        <v>4000000</v>
      </c>
      <c r="J108" s="5">
        <f>[1]THP!$K117</f>
        <v>4000000</v>
      </c>
      <c r="K108" s="5">
        <f>[1]OToT!$G114</f>
        <v>0</v>
      </c>
      <c r="L108" s="5">
        <f>[1]THP!$N117</f>
        <v>0</v>
      </c>
      <c r="M108" s="5">
        <f>[1]THP!$L117</f>
        <v>0</v>
      </c>
      <c r="N108" s="5">
        <f t="shared" si="5"/>
        <v>4000000</v>
      </c>
      <c r="O108" s="5">
        <f>[1]Bonus!$E114</f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5">
        <f t="shared" si="6"/>
        <v>4000000</v>
      </c>
      <c r="W108" s="5">
        <f>[1]THP!$X117</f>
        <v>0</v>
      </c>
      <c r="X108" s="5">
        <f>[1]THP!$T117</f>
        <v>80000</v>
      </c>
      <c r="Y108" s="5">
        <f>[1]THP!$V117</f>
        <v>40000</v>
      </c>
      <c r="Z108" s="5">
        <f>[1]THP!$U117</f>
        <v>0</v>
      </c>
      <c r="AA108" s="6">
        <v>0</v>
      </c>
      <c r="AB108" s="6">
        <v>0</v>
      </c>
      <c r="AC108" s="5">
        <f t="shared" si="7"/>
        <v>3880000</v>
      </c>
    </row>
    <row r="109" spans="1:29" x14ac:dyDescent="0.25">
      <c r="A109" s="3">
        <v>43449</v>
      </c>
      <c r="B109" s="4" t="str">
        <f>[1]THP!$B118</f>
        <v>QA014</v>
      </c>
      <c r="C109" t="str">
        <f>[1]THP!$C118</f>
        <v>Hanifah</v>
      </c>
      <c r="D109" s="4" t="str">
        <f t="shared" si="4"/>
        <v>QA014</v>
      </c>
      <c r="E109" t="s">
        <v>27</v>
      </c>
      <c r="F109" t="str">
        <f>[1]THP!$F118</f>
        <v>Asep Junaidi</v>
      </c>
      <c r="G109">
        <f>[1]THP!$I118</f>
        <v>21</v>
      </c>
      <c r="H109" t="str">
        <f>[1]THP!$D118</f>
        <v>SPV QA</v>
      </c>
      <c r="I109" s="5">
        <f>[1]THP!$J118</f>
        <v>4250000</v>
      </c>
      <c r="J109" s="5">
        <f>[1]THP!$K118</f>
        <v>4250000</v>
      </c>
      <c r="K109" s="5">
        <f>[1]OToT!$G115</f>
        <v>0</v>
      </c>
      <c r="L109" s="5">
        <f>[1]THP!$N118</f>
        <v>200000</v>
      </c>
      <c r="M109" s="5">
        <f>[1]THP!$L118</f>
        <v>0</v>
      </c>
      <c r="N109" s="5">
        <f t="shared" si="5"/>
        <v>4450000</v>
      </c>
      <c r="O109" s="5">
        <f>[1]Bonus!$E115</f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5">
        <f t="shared" si="6"/>
        <v>4450000</v>
      </c>
      <c r="W109" s="5">
        <f>[1]THP!$X118</f>
        <v>0</v>
      </c>
      <c r="X109" s="5">
        <f>[1]THP!$T118</f>
        <v>85000</v>
      </c>
      <c r="Y109" s="5">
        <f>[1]THP!$V118</f>
        <v>42500</v>
      </c>
      <c r="Z109" s="5">
        <f>[1]THP!$U118</f>
        <v>0</v>
      </c>
      <c r="AA109" s="6">
        <v>0</v>
      </c>
      <c r="AB109" s="6">
        <v>0</v>
      </c>
      <c r="AC109" s="5">
        <f t="shared" si="7"/>
        <v>4322500</v>
      </c>
    </row>
    <row r="110" spans="1:29" x14ac:dyDescent="0.25">
      <c r="A110" s="3">
        <v>43449</v>
      </c>
      <c r="B110" s="4" t="str">
        <f>[1]THP!$B119</f>
        <v>QA005</v>
      </c>
      <c r="C110" t="str">
        <f>[1]THP!$C119</f>
        <v>Siti Komaria</v>
      </c>
      <c r="D110" s="4" t="str">
        <f t="shared" si="4"/>
        <v>QA005</v>
      </c>
      <c r="E110" t="s">
        <v>27</v>
      </c>
      <c r="F110" t="str">
        <f>[1]THP!$F119</f>
        <v>Asep Junaidi</v>
      </c>
      <c r="G110">
        <f>[1]THP!$I119</f>
        <v>21</v>
      </c>
      <c r="H110" t="str">
        <f>[1]THP!$D119</f>
        <v>QA</v>
      </c>
      <c r="I110" s="5">
        <f>[1]THP!$J119</f>
        <v>3650000</v>
      </c>
      <c r="J110" s="5">
        <f>[1]THP!$K119</f>
        <v>3650000</v>
      </c>
      <c r="K110" s="5">
        <f>[1]OToT!$G116</f>
        <v>0</v>
      </c>
      <c r="L110" s="5">
        <f>[1]THP!$N119</f>
        <v>200000</v>
      </c>
      <c r="M110" s="5">
        <f>[1]THP!$L119</f>
        <v>0</v>
      </c>
      <c r="N110" s="5">
        <f t="shared" si="5"/>
        <v>3850000</v>
      </c>
      <c r="O110" s="5">
        <f>[1]Bonus!$E116</f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5">
        <f t="shared" si="6"/>
        <v>3850000</v>
      </c>
      <c r="W110" s="5">
        <f>[1]THP!$X119</f>
        <v>0</v>
      </c>
      <c r="X110" s="5">
        <f>[1]THP!$T119</f>
        <v>73000</v>
      </c>
      <c r="Y110" s="5">
        <f>[1]THP!$V119</f>
        <v>36500</v>
      </c>
      <c r="Z110" s="5">
        <f>[1]THP!$U119</f>
        <v>0</v>
      </c>
      <c r="AA110" s="6">
        <v>0</v>
      </c>
      <c r="AB110" s="6">
        <v>0</v>
      </c>
      <c r="AC110" s="5">
        <f t="shared" si="7"/>
        <v>3740500</v>
      </c>
    </row>
    <row r="111" spans="1:29" x14ac:dyDescent="0.25">
      <c r="A111" s="3">
        <v>43449</v>
      </c>
      <c r="B111" s="4" t="str">
        <f>[1]THP!$B120</f>
        <v>QA013</v>
      </c>
      <c r="C111" t="str">
        <f>[1]THP!$C120</f>
        <v>Dina Isnaeni</v>
      </c>
      <c r="D111" s="4" t="str">
        <f t="shared" si="4"/>
        <v>QA013</v>
      </c>
      <c r="E111" t="s">
        <v>27</v>
      </c>
      <c r="F111" t="str">
        <f>[1]THP!$F120</f>
        <v>Asep Junaidi</v>
      </c>
      <c r="G111">
        <f>[1]THP!$I120</f>
        <v>21</v>
      </c>
      <c r="H111" t="str">
        <f>[1]THP!$D120</f>
        <v>QA</v>
      </c>
      <c r="I111" s="5">
        <f>[1]THP!$J120</f>
        <v>3650000</v>
      </c>
      <c r="J111" s="5">
        <f>[1]THP!$K120</f>
        <v>3650000</v>
      </c>
      <c r="K111" s="5">
        <f>[1]OToT!$G117</f>
        <v>0</v>
      </c>
      <c r="L111" s="5">
        <f>[1]THP!$N120</f>
        <v>200000</v>
      </c>
      <c r="M111" s="5">
        <f>[1]THP!$L120</f>
        <v>0</v>
      </c>
      <c r="N111" s="5">
        <f t="shared" si="5"/>
        <v>3850000</v>
      </c>
      <c r="O111" s="5">
        <f>[1]Bonus!$E117</f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5">
        <f t="shared" si="6"/>
        <v>3850000</v>
      </c>
      <c r="W111" s="5">
        <f>[1]THP!$X120</f>
        <v>0</v>
      </c>
      <c r="X111" s="5">
        <f>[1]THP!$T120</f>
        <v>73000</v>
      </c>
      <c r="Y111" s="5">
        <f>[1]THP!$V120</f>
        <v>36500</v>
      </c>
      <c r="Z111" s="5">
        <f>[1]THP!$U120</f>
        <v>0</v>
      </c>
      <c r="AA111" s="6">
        <v>0</v>
      </c>
      <c r="AB111" s="6">
        <v>0</v>
      </c>
      <c r="AC111" s="5">
        <f t="shared" si="7"/>
        <v>3740500</v>
      </c>
    </row>
    <row r="112" spans="1:29" x14ac:dyDescent="0.25">
      <c r="A112" s="3">
        <v>43449</v>
      </c>
      <c r="B112" s="4" t="str">
        <f>[1]THP!$B121</f>
        <v>QA015</v>
      </c>
      <c r="C112" t="str">
        <f>[1]THP!$C121</f>
        <v>Merty Mayasari</v>
      </c>
      <c r="D112" s="4" t="str">
        <f t="shared" si="4"/>
        <v>QA015</v>
      </c>
      <c r="E112" t="s">
        <v>27</v>
      </c>
      <c r="F112" t="str">
        <f>[1]THP!$F121</f>
        <v>Asep Junaidi</v>
      </c>
      <c r="G112">
        <f>[1]THP!$I121</f>
        <v>21</v>
      </c>
      <c r="H112" t="str">
        <f>[1]THP!$D121</f>
        <v>QA</v>
      </c>
      <c r="I112" s="5">
        <f>[1]THP!$J121</f>
        <v>3650000</v>
      </c>
      <c r="J112" s="5">
        <f>[1]THP!$K121</f>
        <v>3650000</v>
      </c>
      <c r="K112" s="5">
        <f>[1]OToT!$G118</f>
        <v>0</v>
      </c>
      <c r="L112" s="5">
        <f>[1]THP!$N121</f>
        <v>400000</v>
      </c>
      <c r="M112" s="5">
        <f>[1]THP!$L121</f>
        <v>0</v>
      </c>
      <c r="N112" s="5">
        <f t="shared" si="5"/>
        <v>4050000</v>
      </c>
      <c r="O112" s="5">
        <f>[1]Bonus!$E118</f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5">
        <f t="shared" si="6"/>
        <v>4050000</v>
      </c>
      <c r="W112" s="5">
        <f>[1]THP!$X121</f>
        <v>0</v>
      </c>
      <c r="X112" s="5">
        <f>[1]THP!$T121</f>
        <v>73000</v>
      </c>
      <c r="Y112" s="5">
        <f>[1]THP!$V121</f>
        <v>36500</v>
      </c>
      <c r="Z112" s="5">
        <f>[1]THP!$U121</f>
        <v>0</v>
      </c>
      <c r="AA112" s="6">
        <v>0</v>
      </c>
      <c r="AB112" s="6">
        <v>0</v>
      </c>
      <c r="AC112" s="5">
        <f t="shared" si="7"/>
        <v>3940500</v>
      </c>
    </row>
    <row r="113" spans="1:29" x14ac:dyDescent="0.25">
      <c r="A113" s="3">
        <v>43449</v>
      </c>
      <c r="B113" s="4" t="str">
        <f>[1]THP!$B122</f>
        <v>QA006</v>
      </c>
      <c r="C113" t="str">
        <f>[1]THP!$C122</f>
        <v>Tika Hertika Ganiawati</v>
      </c>
      <c r="D113" s="4" t="str">
        <f t="shared" si="4"/>
        <v>QA006</v>
      </c>
      <c r="E113" t="s">
        <v>27</v>
      </c>
      <c r="F113" t="str">
        <f>[1]THP!$F122</f>
        <v>Asep Junaidi</v>
      </c>
      <c r="G113">
        <f>[1]THP!$I122</f>
        <v>21</v>
      </c>
      <c r="H113" t="str">
        <f>[1]THP!$D122</f>
        <v>QA</v>
      </c>
      <c r="I113" s="5">
        <f>[1]THP!$J122</f>
        <v>3650000</v>
      </c>
      <c r="J113" s="5">
        <f>[1]THP!$K122</f>
        <v>3650000</v>
      </c>
      <c r="K113" s="5">
        <f>[1]OToT!$G119</f>
        <v>0</v>
      </c>
      <c r="L113" s="5">
        <f>[1]THP!$N122</f>
        <v>400000</v>
      </c>
      <c r="M113" s="5">
        <f>[1]THP!$L122</f>
        <v>0</v>
      </c>
      <c r="N113" s="5">
        <f t="shared" si="5"/>
        <v>4050000</v>
      </c>
      <c r="O113" s="5">
        <f>[1]Bonus!$E119</f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5">
        <f t="shared" si="6"/>
        <v>4050000</v>
      </c>
      <c r="W113" s="5">
        <f>[1]THP!$X122</f>
        <v>0</v>
      </c>
      <c r="X113" s="5">
        <f>[1]THP!$T122</f>
        <v>73000</v>
      </c>
      <c r="Y113" s="5">
        <f>[1]THP!$V122</f>
        <v>36500</v>
      </c>
      <c r="Z113" s="5">
        <f>[1]THP!$U122</f>
        <v>0</v>
      </c>
      <c r="AA113" s="6">
        <v>0</v>
      </c>
      <c r="AB113" s="6">
        <v>0</v>
      </c>
      <c r="AC113" s="5">
        <f t="shared" si="7"/>
        <v>3940500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2019-04-01T03:19:48Z</dcterms:modified>
  <cp:category/>
  <cp:contentStatus/>
</cp:coreProperties>
</file>