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02. Februar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<sst xmlns="http://schemas.openxmlformats.org/spreadsheetml/2006/main" count="62" uniqueCount="28">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</sst>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%20periode%20Febr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D004</v>
          </cell>
          <cell r="C11" t="str">
            <v>Hani</v>
          </cell>
          <cell r="D11" t="str">
            <v>DC</v>
          </cell>
          <cell r="F11" t="str">
            <v>Amsori</v>
          </cell>
          <cell r="I11">
            <v>19</v>
          </cell>
          <cell r="J11">
            <v>3941000</v>
          </cell>
          <cell r="K11">
            <v>3941000.0000000005</v>
          </cell>
          <cell r="T11">
            <v>78820</v>
          </cell>
          <cell r="U11">
            <v>39409.72</v>
          </cell>
          <cell r="V11">
            <v>39410</v>
          </cell>
          <cell r="X11">
            <v>44324.037300000033</v>
          </cell>
        </row>
        <row r="12">
          <cell r="B12" t="str">
            <v>D010</v>
          </cell>
          <cell r="C12" t="str">
            <v>Defi Marlina</v>
          </cell>
          <cell r="D12" t="str">
            <v>DC</v>
          </cell>
          <cell r="F12" t="str">
            <v>Amsori</v>
          </cell>
          <cell r="I12">
            <v>19</v>
          </cell>
          <cell r="J12">
            <v>3941000</v>
          </cell>
          <cell r="K12">
            <v>3941000.0000000005</v>
          </cell>
          <cell r="T12">
            <v>78820</v>
          </cell>
          <cell r="U12">
            <v>0</v>
          </cell>
          <cell r="V12">
            <v>39410</v>
          </cell>
          <cell r="X12">
            <v>49383.169000000045</v>
          </cell>
        </row>
        <row r="13">
          <cell r="B13" t="str">
            <v>D013</v>
          </cell>
          <cell r="C13" t="str">
            <v>Anggi Anggraini</v>
          </cell>
          <cell r="D13" t="str">
            <v>DC</v>
          </cell>
          <cell r="F13" t="str">
            <v>Dony Arif Kristianto</v>
          </cell>
          <cell r="I13">
            <v>19</v>
          </cell>
          <cell r="J13">
            <v>3941000</v>
          </cell>
          <cell r="K13">
            <v>3941000.0000000005</v>
          </cell>
          <cell r="T13">
            <v>78820</v>
          </cell>
          <cell r="U13">
            <v>0</v>
          </cell>
          <cell r="V13">
            <v>39410</v>
          </cell>
          <cell r="X13">
            <v>58725.041500000509</v>
          </cell>
        </row>
        <row r="14">
          <cell r="B14" t="str">
            <v>D020</v>
          </cell>
          <cell r="C14" t="str">
            <v>Ramadina</v>
          </cell>
          <cell r="D14" t="str">
            <v>DC</v>
          </cell>
          <cell r="F14" t="str">
            <v>Dony Arif Kristianto</v>
          </cell>
          <cell r="I14">
            <v>19</v>
          </cell>
          <cell r="J14">
            <v>3941000</v>
          </cell>
          <cell r="K14">
            <v>3941000.0000000005</v>
          </cell>
          <cell r="T14">
            <v>78820</v>
          </cell>
          <cell r="U14">
            <v>0</v>
          </cell>
          <cell r="V14">
            <v>39410</v>
          </cell>
          <cell r="X14">
            <v>67381.631500000716</v>
          </cell>
        </row>
        <row r="15">
          <cell r="B15" t="str">
            <v>D022</v>
          </cell>
          <cell r="C15" t="str">
            <v>E. Yuli Purwaningsih</v>
          </cell>
          <cell r="D15" t="str">
            <v>DC</v>
          </cell>
          <cell r="F15" t="str">
            <v>Amsori</v>
          </cell>
          <cell r="I15">
            <v>19</v>
          </cell>
          <cell r="J15">
            <v>3941000</v>
          </cell>
          <cell r="K15">
            <v>3941000.0000000005</v>
          </cell>
          <cell r="T15">
            <v>78820</v>
          </cell>
          <cell r="U15">
            <v>39409.72</v>
          </cell>
          <cell r="V15">
            <v>39410</v>
          </cell>
          <cell r="X15">
            <v>49337.472300000023</v>
          </cell>
        </row>
        <row r="16">
          <cell r="B16" t="str">
            <v>D032</v>
          </cell>
          <cell r="C16" t="str">
            <v>Etty Setiawati</v>
          </cell>
          <cell r="D16" t="str">
            <v>DC</v>
          </cell>
          <cell r="F16" t="str">
            <v xml:space="preserve">Tongam Paroloan Ernest </v>
          </cell>
          <cell r="I16">
            <v>19</v>
          </cell>
          <cell r="J16">
            <v>3941000</v>
          </cell>
          <cell r="K16">
            <v>3941000.0000000005</v>
          </cell>
          <cell r="T16">
            <v>78820</v>
          </cell>
          <cell r="U16">
            <v>0</v>
          </cell>
          <cell r="V16">
            <v>39410</v>
          </cell>
          <cell r="X16">
            <v>73333.049000000028</v>
          </cell>
        </row>
        <row r="17">
          <cell r="B17" t="str">
            <v>D038</v>
          </cell>
          <cell r="C17" t="str">
            <v>Mohammad Irfan</v>
          </cell>
          <cell r="D17" t="str">
            <v>DC</v>
          </cell>
          <cell r="F17" t="str">
            <v>Dony Arif Kristianto</v>
          </cell>
          <cell r="I17">
            <v>19</v>
          </cell>
          <cell r="J17">
            <v>3941000</v>
          </cell>
          <cell r="K17">
            <v>3941000.0000000005</v>
          </cell>
          <cell r="T17">
            <v>78820</v>
          </cell>
          <cell r="U17">
            <v>39409.72</v>
          </cell>
          <cell r="V17">
            <v>39410</v>
          </cell>
          <cell r="X17">
            <v>11693.262300000029</v>
          </cell>
        </row>
        <row r="18">
          <cell r="B18" t="str">
            <v>D044</v>
          </cell>
          <cell r="C18" t="str">
            <v>Endang Hendi</v>
          </cell>
          <cell r="D18" t="str">
            <v>DC</v>
          </cell>
          <cell r="F18" t="str">
            <v>Dony Arif Kristianto</v>
          </cell>
          <cell r="I18">
            <v>19</v>
          </cell>
          <cell r="J18">
            <v>3941000</v>
          </cell>
          <cell r="K18">
            <v>3941000.0000000005</v>
          </cell>
          <cell r="T18">
            <v>78820</v>
          </cell>
          <cell r="U18">
            <v>39409.72</v>
          </cell>
          <cell r="V18">
            <v>39410</v>
          </cell>
          <cell r="X18">
            <v>55397.047299999998</v>
          </cell>
        </row>
        <row r="19">
          <cell r="B19" t="str">
            <v>D051</v>
          </cell>
          <cell r="C19" t="str">
            <v>Yusuf Hendarman</v>
          </cell>
          <cell r="D19" t="str">
            <v>DC</v>
          </cell>
          <cell r="F19" t="str">
            <v xml:space="preserve">Tongam Paroloan Ernest </v>
          </cell>
          <cell r="I19">
            <v>19</v>
          </cell>
          <cell r="J19">
            <v>3941000</v>
          </cell>
          <cell r="K19">
            <v>3941000.0000000005</v>
          </cell>
          <cell r="T19">
            <v>78820</v>
          </cell>
          <cell r="U19">
            <v>39409.72</v>
          </cell>
          <cell r="V19">
            <v>39410</v>
          </cell>
          <cell r="X19">
            <v>38408.672300000027</v>
          </cell>
        </row>
        <row r="20">
          <cell r="B20" t="str">
            <v>D053</v>
          </cell>
          <cell r="C20" t="str">
            <v>Medi Purwanto</v>
          </cell>
          <cell r="D20" t="str">
            <v>DC</v>
          </cell>
          <cell r="F20" t="str">
            <v>Amsori</v>
          </cell>
          <cell r="I20">
            <v>19</v>
          </cell>
          <cell r="J20">
            <v>3941000</v>
          </cell>
          <cell r="K20">
            <v>3941000.0000000005</v>
          </cell>
          <cell r="T20">
            <v>78820</v>
          </cell>
          <cell r="U20">
            <v>39409.72</v>
          </cell>
          <cell r="V20">
            <v>39410</v>
          </cell>
          <cell r="X20">
            <v>4962.4722999999922</v>
          </cell>
        </row>
        <row r="21">
          <cell r="B21" t="str">
            <v>D058</v>
          </cell>
          <cell r="C21" t="str">
            <v>Elva Suryadi</v>
          </cell>
          <cell r="D21" t="str">
            <v>DC</v>
          </cell>
          <cell r="F21" t="str">
            <v>Dony Arif Kristianto</v>
          </cell>
          <cell r="I21">
            <v>19</v>
          </cell>
          <cell r="J21">
            <v>3941000</v>
          </cell>
          <cell r="K21">
            <v>3941000.0000000005</v>
          </cell>
          <cell r="T21">
            <v>78820</v>
          </cell>
          <cell r="U21">
            <v>39409.72</v>
          </cell>
          <cell r="V21">
            <v>39410</v>
          </cell>
          <cell r="X21">
            <v>29663.889800000004</v>
          </cell>
        </row>
        <row r="22">
          <cell r="B22" t="str">
            <v>D059</v>
          </cell>
          <cell r="C22" t="str">
            <v>Budi Triyono</v>
          </cell>
          <cell r="D22" t="str">
            <v>DC</v>
          </cell>
          <cell r="F22" t="str">
            <v>Amsori</v>
          </cell>
          <cell r="I22">
            <v>19</v>
          </cell>
          <cell r="J22">
            <v>3941000</v>
          </cell>
          <cell r="K22">
            <v>3941000.0000000005</v>
          </cell>
          <cell r="T22">
            <v>78820</v>
          </cell>
          <cell r="U22">
            <v>39409.72</v>
          </cell>
          <cell r="V22">
            <v>39410</v>
          </cell>
          <cell r="X22">
            <v>4782.2097999999924</v>
          </cell>
        </row>
        <row r="23">
          <cell r="B23" t="str">
            <v>D060</v>
          </cell>
          <cell r="C23" t="str">
            <v>Ismail Hasan</v>
          </cell>
          <cell r="D23" t="str">
            <v>DC</v>
          </cell>
          <cell r="F23" t="str">
            <v xml:space="preserve">Tongam Paroloan Ernest </v>
          </cell>
          <cell r="I23">
            <v>19</v>
          </cell>
          <cell r="J23">
            <v>3941000</v>
          </cell>
          <cell r="K23">
            <v>3941000.0000000005</v>
          </cell>
          <cell r="T23">
            <v>78820</v>
          </cell>
          <cell r="U23">
            <v>0</v>
          </cell>
          <cell r="V23">
            <v>39410</v>
          </cell>
          <cell r="X23">
            <v>49735.476500000696</v>
          </cell>
        </row>
        <row r="24">
          <cell r="B24" t="str">
            <v>D065</v>
          </cell>
          <cell r="C24" t="str">
            <v>Latifah</v>
          </cell>
          <cell r="D24" t="str">
            <v>DC</v>
          </cell>
          <cell r="F24" t="str">
            <v xml:space="preserve">Tongam Paroloan Ernest </v>
          </cell>
          <cell r="I24">
            <v>19</v>
          </cell>
          <cell r="J24">
            <v>3941000</v>
          </cell>
          <cell r="K24">
            <v>3941000.0000000005</v>
          </cell>
          <cell r="T24">
            <v>78820</v>
          </cell>
          <cell r="U24">
            <v>0</v>
          </cell>
          <cell r="V24">
            <v>39410</v>
          </cell>
          <cell r="X24">
            <v>55478.796500000055</v>
          </cell>
        </row>
        <row r="25">
          <cell r="B25" t="str">
            <v>D068</v>
          </cell>
          <cell r="C25" t="str">
            <v>Benny Assiam Syuib</v>
          </cell>
          <cell r="D25" t="str">
            <v>DC</v>
          </cell>
          <cell r="F25" t="str">
            <v>Dony Arif Kristianto</v>
          </cell>
          <cell r="I25">
            <v>19</v>
          </cell>
          <cell r="J25">
            <v>3941000</v>
          </cell>
          <cell r="K25">
            <v>3941000.0000000005</v>
          </cell>
          <cell r="T25">
            <v>78820</v>
          </cell>
          <cell r="U25">
            <v>39409.72</v>
          </cell>
          <cell r="V25">
            <v>39410</v>
          </cell>
          <cell r="X25">
            <v>13599.002300000006</v>
          </cell>
        </row>
        <row r="26">
          <cell r="B26" t="str">
            <v>D069</v>
          </cell>
          <cell r="C26" t="str">
            <v>Juli Nur Cahyadi</v>
          </cell>
          <cell r="D26" t="str">
            <v>DC</v>
          </cell>
          <cell r="F26" t="str">
            <v>Amsori</v>
          </cell>
          <cell r="I26">
            <v>19</v>
          </cell>
          <cell r="J26">
            <v>3941000</v>
          </cell>
          <cell r="K26">
            <v>3941000.0000000005</v>
          </cell>
          <cell r="T26">
            <v>78820</v>
          </cell>
          <cell r="U26">
            <v>0</v>
          </cell>
          <cell r="V26">
            <v>39410</v>
          </cell>
          <cell r="X26">
            <v>18267.216500000413</v>
          </cell>
        </row>
        <row r="27">
          <cell r="B27" t="str">
            <v>D070</v>
          </cell>
          <cell r="C27" t="str">
            <v>Yuniarti</v>
          </cell>
          <cell r="D27" t="str">
            <v>DC</v>
          </cell>
          <cell r="F27" t="str">
            <v>Dony Arif Kristianto</v>
          </cell>
          <cell r="I27">
            <v>19</v>
          </cell>
          <cell r="J27">
            <v>3941000</v>
          </cell>
          <cell r="K27">
            <v>3941000.0000000005</v>
          </cell>
          <cell r="T27">
            <v>78820</v>
          </cell>
          <cell r="U27">
            <v>0</v>
          </cell>
          <cell r="V27">
            <v>39410</v>
          </cell>
          <cell r="X27">
            <v>55614.789000000812</v>
          </cell>
        </row>
        <row r="28">
          <cell r="B28" t="str">
            <v>D072</v>
          </cell>
          <cell r="C28" t="str">
            <v>Rahadiyan Prayoga</v>
          </cell>
          <cell r="D28" t="str">
            <v>DC</v>
          </cell>
          <cell r="F28" t="str">
            <v xml:space="preserve">Tongam Paroloan Ernest </v>
          </cell>
          <cell r="I28">
            <v>19</v>
          </cell>
          <cell r="J28">
            <v>3941000</v>
          </cell>
          <cell r="K28">
            <v>3941000.0000000005</v>
          </cell>
          <cell r="T28">
            <v>78820</v>
          </cell>
          <cell r="U28">
            <v>39409.72</v>
          </cell>
          <cell r="V28">
            <v>39410</v>
          </cell>
          <cell r="X28">
            <v>23812.412300000029</v>
          </cell>
        </row>
        <row r="29">
          <cell r="B29" t="str">
            <v>D073</v>
          </cell>
          <cell r="C29" t="str">
            <v>Odesiana Junani</v>
          </cell>
          <cell r="D29" t="str">
            <v>DC</v>
          </cell>
          <cell r="F29" t="str">
            <v xml:space="preserve">Tongam Paroloan Ernest </v>
          </cell>
          <cell r="I29">
            <v>19</v>
          </cell>
          <cell r="J29">
            <v>3941000</v>
          </cell>
          <cell r="K29">
            <v>3941000.0000000005</v>
          </cell>
          <cell r="T29">
            <v>78820</v>
          </cell>
          <cell r="U29">
            <v>39409.72</v>
          </cell>
          <cell r="V29">
            <v>39410</v>
          </cell>
          <cell r="X29">
            <v>33719.709800000026</v>
          </cell>
        </row>
        <row r="30">
          <cell r="B30" t="str">
            <v>D074</v>
          </cell>
          <cell r="C30" t="str">
            <v>H Aan Novriansyah</v>
          </cell>
          <cell r="D30" t="str">
            <v>DC</v>
          </cell>
          <cell r="F30" t="str">
            <v xml:space="preserve">Tongam Paroloan Ernest </v>
          </cell>
          <cell r="I30">
            <v>19</v>
          </cell>
          <cell r="J30">
            <v>3941000</v>
          </cell>
          <cell r="K30">
            <v>3941000.0000000005</v>
          </cell>
          <cell r="T30">
            <v>78820</v>
          </cell>
          <cell r="U30">
            <v>0</v>
          </cell>
          <cell r="V30">
            <v>39410</v>
          </cell>
          <cell r="X30">
            <v>1381.1965000000473</v>
          </cell>
        </row>
        <row r="31">
          <cell r="B31" t="str">
            <v>D075</v>
          </cell>
          <cell r="C31" t="str">
            <v>Asmarika Banjarnahor</v>
          </cell>
          <cell r="D31" t="str">
            <v>DC</v>
          </cell>
          <cell r="F31" t="str">
            <v xml:space="preserve">Tongam Paroloan Ernest </v>
          </cell>
          <cell r="I31">
            <v>19</v>
          </cell>
          <cell r="J31">
            <v>3941000</v>
          </cell>
          <cell r="K31">
            <v>3941000.0000000005</v>
          </cell>
          <cell r="T31">
            <v>78820</v>
          </cell>
          <cell r="U31">
            <v>0</v>
          </cell>
          <cell r="V31">
            <v>39410</v>
          </cell>
          <cell r="X31">
            <v>20916.371500000048</v>
          </cell>
        </row>
        <row r="32">
          <cell r="B32" t="str">
            <v>D076</v>
          </cell>
          <cell r="C32" t="str">
            <v>Risma Amaliana</v>
          </cell>
          <cell r="D32" t="str">
            <v>DC</v>
          </cell>
          <cell r="F32" t="str">
            <v>Amsori</v>
          </cell>
          <cell r="I32">
            <v>19</v>
          </cell>
          <cell r="J32">
            <v>3941000</v>
          </cell>
          <cell r="K32">
            <v>3941000.0000000005</v>
          </cell>
          <cell r="T32">
            <v>78820</v>
          </cell>
          <cell r="U32">
            <v>39409.72</v>
          </cell>
          <cell r="V32">
            <v>39410</v>
          </cell>
          <cell r="X32">
            <v>50311.459800000019</v>
          </cell>
        </row>
        <row r="33">
          <cell r="B33" t="str">
            <v>D077</v>
          </cell>
          <cell r="C33" t="str">
            <v>Siti Komariah</v>
          </cell>
          <cell r="D33" t="str">
            <v>DC</v>
          </cell>
          <cell r="F33" t="str">
            <v>Amsori</v>
          </cell>
          <cell r="I33">
            <v>19</v>
          </cell>
          <cell r="J33">
            <v>3941000</v>
          </cell>
          <cell r="K33">
            <v>3941000.0000000005</v>
          </cell>
          <cell r="T33">
            <v>78820</v>
          </cell>
          <cell r="U33">
            <v>0</v>
          </cell>
          <cell r="V33">
            <v>39410</v>
          </cell>
          <cell r="X33">
            <v>31556.751500000406</v>
          </cell>
        </row>
        <row r="34">
          <cell r="B34" t="str">
            <v>D078</v>
          </cell>
          <cell r="C34" t="str">
            <v>Rian Hambali</v>
          </cell>
          <cell r="D34" t="str">
            <v>DC</v>
          </cell>
          <cell r="F34" t="str">
            <v>Dony Arif Kristianto</v>
          </cell>
          <cell r="I34">
            <v>19</v>
          </cell>
          <cell r="J34">
            <v>3941000</v>
          </cell>
          <cell r="K34">
            <v>3941000.0000000005</v>
          </cell>
          <cell r="T34">
            <v>78820</v>
          </cell>
          <cell r="U34">
            <v>39409.72</v>
          </cell>
          <cell r="V34">
            <v>39410</v>
          </cell>
          <cell r="X34">
            <v>42420.617300000042</v>
          </cell>
        </row>
        <row r="35">
          <cell r="B35" t="str">
            <v>D079</v>
          </cell>
          <cell r="C35" t="str">
            <v>Mulia Sani Lubis</v>
          </cell>
          <cell r="D35" t="str">
            <v>DC</v>
          </cell>
          <cell r="F35" t="str">
            <v>Amsori</v>
          </cell>
          <cell r="I35">
            <v>19</v>
          </cell>
          <cell r="J35">
            <v>3941000</v>
          </cell>
          <cell r="K35">
            <v>3941000.0000000005</v>
          </cell>
          <cell r="T35">
            <v>78820</v>
          </cell>
          <cell r="U35">
            <v>39409.72</v>
          </cell>
          <cell r="V35">
            <v>39410</v>
          </cell>
          <cell r="X35">
            <v>43241.844800000021</v>
          </cell>
        </row>
        <row r="36">
          <cell r="B36" t="str">
            <v>D080</v>
          </cell>
          <cell r="C36" t="str">
            <v>Pangestuti Rahayu Budi S</v>
          </cell>
          <cell r="D36" t="str">
            <v>DC</v>
          </cell>
          <cell r="F36" t="str">
            <v xml:space="preserve">Tongam Paroloan Ernest </v>
          </cell>
          <cell r="I36">
            <v>19</v>
          </cell>
          <cell r="J36">
            <v>3941000</v>
          </cell>
          <cell r="K36">
            <v>3941000.0000000005</v>
          </cell>
          <cell r="T36">
            <v>78820</v>
          </cell>
          <cell r="U36">
            <v>0</v>
          </cell>
          <cell r="V36">
            <v>39410</v>
          </cell>
          <cell r="X36">
            <v>12295.976500000375</v>
          </cell>
        </row>
        <row r="37">
          <cell r="B37" t="str">
            <v>D081</v>
          </cell>
          <cell r="C37" t="str">
            <v xml:space="preserve">Eka Fitri Sari </v>
          </cell>
          <cell r="D37" t="str">
            <v>DC</v>
          </cell>
          <cell r="F37" t="str">
            <v xml:space="preserve">Tongam Paroloan Ernest </v>
          </cell>
          <cell r="I37">
            <v>19</v>
          </cell>
          <cell r="J37">
            <v>3941000</v>
          </cell>
          <cell r="K37">
            <v>3941000.0000000005</v>
          </cell>
          <cell r="T37">
            <v>78820</v>
          </cell>
          <cell r="U37">
            <v>0</v>
          </cell>
          <cell r="V37">
            <v>39410</v>
          </cell>
          <cell r="X37">
            <v>55911.616500000389</v>
          </cell>
        </row>
        <row r="38">
          <cell r="B38" t="str">
            <v>D082</v>
          </cell>
          <cell r="C38" t="str">
            <v>Desi Kurniasih Suhemi</v>
          </cell>
          <cell r="D38" t="str">
            <v>DC</v>
          </cell>
          <cell r="F38" t="str">
            <v>Dony Arif Kristianto</v>
          </cell>
          <cell r="I38">
            <v>19</v>
          </cell>
          <cell r="J38">
            <v>3941000</v>
          </cell>
          <cell r="K38">
            <v>3941000.0000000005</v>
          </cell>
          <cell r="T38">
            <v>78820</v>
          </cell>
          <cell r="U38">
            <v>39409.72</v>
          </cell>
          <cell r="V38">
            <v>39410</v>
          </cell>
          <cell r="X38">
            <v>49157.209800000019</v>
          </cell>
        </row>
        <row r="39">
          <cell r="B39" t="str">
            <v>D083</v>
          </cell>
          <cell r="C39" t="str">
            <v>Dwi Laksono Santoso</v>
          </cell>
          <cell r="D39" t="str">
            <v>DC</v>
          </cell>
          <cell r="F39" t="str">
            <v>Amsori</v>
          </cell>
          <cell r="I39">
            <v>19</v>
          </cell>
          <cell r="J39">
            <v>3941000</v>
          </cell>
          <cell r="K39">
            <v>3941000.0000000005</v>
          </cell>
          <cell r="T39">
            <v>78820</v>
          </cell>
          <cell r="U39">
            <v>0</v>
          </cell>
          <cell r="V39">
            <v>39410</v>
          </cell>
          <cell r="X39">
            <v>4119.911500000394</v>
          </cell>
        </row>
        <row r="40">
          <cell r="B40" t="str">
            <v>D084</v>
          </cell>
          <cell r="C40" t="str">
            <v>Dian Septiadi</v>
          </cell>
          <cell r="D40" t="str">
            <v>DC</v>
          </cell>
          <cell r="F40" t="str">
            <v>Dony Arif Kristianto</v>
          </cell>
          <cell r="I40">
            <v>19</v>
          </cell>
          <cell r="J40">
            <v>3941000</v>
          </cell>
          <cell r="K40">
            <v>3941000.0000000005</v>
          </cell>
          <cell r="T40">
            <v>78820</v>
          </cell>
          <cell r="U40">
            <v>0</v>
          </cell>
          <cell r="V40">
            <v>39410</v>
          </cell>
          <cell r="X40">
            <v>0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F41">
            <v>0</v>
          </cell>
          <cell r="I41">
            <v>19</v>
          </cell>
          <cell r="J41">
            <v>3941000.0000000005</v>
          </cell>
          <cell r="K41">
            <v>3941000.0000000005</v>
          </cell>
          <cell r="T41">
            <v>78820</v>
          </cell>
          <cell r="U41">
            <v>39409.72</v>
          </cell>
          <cell r="V41">
            <v>39410</v>
          </cell>
          <cell r="X41">
            <v>0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F42">
            <v>0</v>
          </cell>
          <cell r="I42">
            <v>19</v>
          </cell>
          <cell r="J42">
            <v>3941000.0000000005</v>
          </cell>
          <cell r="K42">
            <v>3941000.0000000005</v>
          </cell>
          <cell r="T42">
            <v>78820</v>
          </cell>
          <cell r="U42">
            <v>39409.72</v>
          </cell>
          <cell r="V42">
            <v>39410</v>
          </cell>
          <cell r="X42">
            <v>19153.509800000025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F43">
            <v>0</v>
          </cell>
          <cell r="I43">
            <v>19</v>
          </cell>
          <cell r="J43">
            <v>3941000.0000000005</v>
          </cell>
          <cell r="K43">
            <v>3941000.0000000005</v>
          </cell>
          <cell r="T43">
            <v>78820</v>
          </cell>
          <cell r="U43">
            <v>0</v>
          </cell>
          <cell r="V43">
            <v>39410</v>
          </cell>
          <cell r="X43">
            <v>18583.519000000768</v>
          </cell>
        </row>
      </sheetData>
      <sheetData sheetId="4" refreshError="1"/>
      <sheetData sheetId="5" refreshError="1"/>
      <sheetData sheetId="6">
        <row r="8">
          <cell r="D8">
            <v>1491359</v>
          </cell>
        </row>
        <row r="9">
          <cell r="D9">
            <v>1464022</v>
          </cell>
        </row>
        <row r="10">
          <cell r="D10">
            <v>1660693</v>
          </cell>
        </row>
        <row r="11">
          <cell r="D11">
            <v>1842937</v>
          </cell>
        </row>
        <row r="12">
          <cell r="D12">
            <v>1596905</v>
          </cell>
        </row>
        <row r="13">
          <cell r="D13">
            <v>1968230</v>
          </cell>
        </row>
        <row r="14">
          <cell r="D14">
            <v>1593869</v>
          </cell>
        </row>
        <row r="15">
          <cell r="D15">
            <v>1724475</v>
          </cell>
        </row>
        <row r="16">
          <cell r="D16">
            <v>1366825</v>
          </cell>
        </row>
        <row r="17">
          <cell r="D17">
            <v>1596905</v>
          </cell>
        </row>
        <row r="18">
          <cell r="D18">
            <v>1722198</v>
          </cell>
        </row>
        <row r="19">
          <cell r="D19">
            <v>1593110</v>
          </cell>
        </row>
        <row r="20">
          <cell r="D20">
            <v>1721439</v>
          </cell>
        </row>
        <row r="21">
          <cell r="D21">
            <v>1592351</v>
          </cell>
        </row>
        <row r="22">
          <cell r="D22">
            <v>1239253</v>
          </cell>
        </row>
        <row r="23">
          <cell r="D23">
            <v>1598423</v>
          </cell>
        </row>
        <row r="24">
          <cell r="D24">
            <v>1845214</v>
          </cell>
        </row>
        <row r="25">
          <cell r="D25">
            <v>1849009</v>
          </cell>
        </row>
        <row r="26">
          <cell r="D26">
            <v>1268110</v>
          </cell>
        </row>
        <row r="27">
          <cell r="D27">
            <v>848191</v>
          </cell>
        </row>
        <row r="28">
          <cell r="D28">
            <v>1114721</v>
          </cell>
        </row>
        <row r="29">
          <cell r="D29">
            <v>1617410</v>
          </cell>
        </row>
        <row r="30">
          <cell r="D30">
            <v>1338729</v>
          </cell>
        </row>
        <row r="31">
          <cell r="D31">
            <v>1201287</v>
          </cell>
        </row>
        <row r="32">
          <cell r="D32">
            <v>1468576</v>
          </cell>
        </row>
        <row r="33">
          <cell r="D33">
            <v>933239</v>
          </cell>
        </row>
        <row r="34">
          <cell r="D34">
            <v>1601463</v>
          </cell>
        </row>
        <row r="35">
          <cell r="D35">
            <v>1593110</v>
          </cell>
        </row>
        <row r="36">
          <cell r="D36">
            <v>1550585</v>
          </cell>
        </row>
        <row r="37">
          <cell r="D37">
            <v>608236</v>
          </cell>
        </row>
        <row r="38">
          <cell r="D38">
            <v>1650059</v>
          </cell>
        </row>
        <row r="39">
          <cell r="D39">
            <v>1356190</v>
          </cell>
        </row>
        <row r="40">
          <cell r="D40">
            <v>1855082</v>
          </cell>
        </row>
      </sheetData>
      <sheetData sheetId="7" refreshError="1"/>
      <sheetData sheetId="8" refreshError="1"/>
      <sheetData sheetId="9">
        <row r="8">
          <cell r="E8">
            <v>0</v>
          </cell>
        </row>
        <row r="9">
          <cell r="E9">
            <v>250000</v>
          </cell>
        </row>
        <row r="10">
          <cell r="E10">
            <v>250000</v>
          </cell>
        </row>
        <row r="11">
          <cell r="E11">
            <v>250000</v>
          </cell>
        </row>
        <row r="12">
          <cell r="E12">
            <v>0</v>
          </cell>
        </row>
        <row r="13">
          <cell r="E13">
            <v>250000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250000</v>
          </cell>
        </row>
        <row r="18">
          <cell r="E18">
            <v>250000</v>
          </cell>
        </row>
        <row r="19">
          <cell r="E19">
            <v>250000</v>
          </cell>
        </row>
        <row r="20">
          <cell r="E20">
            <v>0</v>
          </cell>
        </row>
        <row r="21">
          <cell r="E21">
            <v>250000</v>
          </cell>
        </row>
        <row r="22">
          <cell r="E22">
            <v>0</v>
          </cell>
        </row>
        <row r="23">
          <cell r="E23">
            <v>250000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250000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250000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250000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topLeftCell="S1" workbookViewId="0">
      <selection activeCell="Z2" sqref="Z2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43511</v>
      </c>
      <c r="B2" t="str">
        <f>[1]THP!$B11</f>
        <v>D004</v>
      </c>
      <c r="C2" t="str">
        <f>[1]THP!$C11</f>
        <v>Hani</v>
      </c>
      <c r="D2" t="str">
        <f>B2</f>
        <v>D004</v>
      </c>
      <c r="E2" t="s">
        <v>27</v>
      </c>
      <c r="F2" t="str">
        <f>[1]THP!$F11</f>
        <v>Amsori</v>
      </c>
      <c r="G2">
        <f>[1]THP!$I11</f>
        <v>19</v>
      </c>
      <c r="H2" t="str">
        <f>[1]THP!$D11</f>
        <v>DC</v>
      </c>
      <c r="I2" s="4">
        <f>[1]THP!$J11</f>
        <v>3941000</v>
      </c>
      <c r="J2" s="4">
        <f>[1]THP!$K11</f>
        <v>3941000.0000000005</v>
      </c>
      <c r="K2" s="5">
        <v>0</v>
      </c>
      <c r="L2" s="4">
        <f>[1]OToT!$D8</f>
        <v>1491359</v>
      </c>
      <c r="M2" s="5">
        <v>0</v>
      </c>
      <c r="N2" s="4">
        <f>J2+K2+L2+M2</f>
        <v>5432359</v>
      </c>
      <c r="O2" s="4">
        <f>[1]Bonus!$E8</f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4">
        <f>N2+O2</f>
        <v>5432359</v>
      </c>
      <c r="W2" s="4">
        <f>[1]THP!$X11</f>
        <v>44324.037300000033</v>
      </c>
      <c r="X2" s="4">
        <f>[1]THP!$T11</f>
        <v>78820</v>
      </c>
      <c r="Y2" s="4">
        <f>[1]THP!$V11</f>
        <v>39410</v>
      </c>
      <c r="Z2" s="4">
        <f>[1]THP!$U11</f>
        <v>39409.72</v>
      </c>
      <c r="AA2" s="5">
        <v>0</v>
      </c>
      <c r="AB2" s="5">
        <v>0</v>
      </c>
      <c r="AC2" s="4">
        <f>V2-W2-X2-Y2-Z2-AA2-AB2</f>
        <v>5230395.2427000003</v>
      </c>
    </row>
    <row r="3" spans="1:29" ht="15.75" customHeight="1" x14ac:dyDescent="0.25">
      <c r="A3" s="3">
        <v>43511</v>
      </c>
      <c r="B3" t="str">
        <f>[1]THP!$B12</f>
        <v>D010</v>
      </c>
      <c r="C3" t="str">
        <f>[1]THP!$C12</f>
        <v>Defi Marlina</v>
      </c>
      <c r="D3" t="str">
        <f t="shared" ref="D3:D34" si="0">B3</f>
        <v>D010</v>
      </c>
      <c r="E3" t="s">
        <v>27</v>
      </c>
      <c r="F3" t="str">
        <f>[1]THP!$F12</f>
        <v>Amsori</v>
      </c>
      <c r="G3">
        <f>[1]THP!$I12</f>
        <v>19</v>
      </c>
      <c r="H3" t="str">
        <f>[1]THP!$D12</f>
        <v>DC</v>
      </c>
      <c r="I3" s="4">
        <f>[1]THP!$J12</f>
        <v>3941000</v>
      </c>
      <c r="J3" s="4">
        <f>[1]THP!$K12</f>
        <v>3941000.0000000005</v>
      </c>
      <c r="K3" s="5">
        <v>0</v>
      </c>
      <c r="L3" s="4">
        <f>[1]OToT!$D9</f>
        <v>1464022</v>
      </c>
      <c r="M3" s="5">
        <v>0</v>
      </c>
      <c r="N3" s="4">
        <f t="shared" ref="N3:N34" si="1">J3+K3+L3+M3</f>
        <v>5405022</v>
      </c>
      <c r="O3" s="4">
        <f>[1]Bonus!$E9</f>
        <v>250000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4">
        <f t="shared" ref="V3:V34" si="2">N3+O3</f>
        <v>5655022</v>
      </c>
      <c r="W3" s="4">
        <f>[1]THP!$X12</f>
        <v>49383.169000000045</v>
      </c>
      <c r="X3" s="4">
        <f>[1]THP!$T12</f>
        <v>78820</v>
      </c>
      <c r="Y3" s="4">
        <f>[1]THP!$V12</f>
        <v>39410</v>
      </c>
      <c r="Z3" s="4">
        <f>[1]THP!$U12</f>
        <v>0</v>
      </c>
      <c r="AA3" s="5">
        <v>0</v>
      </c>
      <c r="AB3" s="5">
        <v>0</v>
      </c>
      <c r="AC3" s="4">
        <f t="shared" ref="AC3:AC34" si="3">V3-W3-X3-Y3-Z3-AA3-AB3</f>
        <v>5487408.8310000002</v>
      </c>
    </row>
    <row r="4" spans="1:29" x14ac:dyDescent="0.25">
      <c r="A4" s="3">
        <v>43511</v>
      </c>
      <c r="B4" t="str">
        <f>[1]THP!$B13</f>
        <v>D013</v>
      </c>
      <c r="C4" t="str">
        <f>[1]THP!$C13</f>
        <v>Anggi Anggraini</v>
      </c>
      <c r="D4" t="str">
        <f t="shared" si="0"/>
        <v>D013</v>
      </c>
      <c r="E4" t="s">
        <v>27</v>
      </c>
      <c r="F4" t="str">
        <f>[1]THP!$F13</f>
        <v>Dony Arif Kristianto</v>
      </c>
      <c r="G4">
        <f>[1]THP!$I13</f>
        <v>19</v>
      </c>
      <c r="H4" t="str">
        <f>[1]THP!$D13</f>
        <v>DC</v>
      </c>
      <c r="I4" s="4">
        <f>[1]THP!$J13</f>
        <v>3941000</v>
      </c>
      <c r="J4" s="4">
        <f>[1]THP!$K13</f>
        <v>3941000.0000000005</v>
      </c>
      <c r="K4" s="5">
        <v>0</v>
      </c>
      <c r="L4" s="4">
        <f>[1]OToT!$D10</f>
        <v>1660693</v>
      </c>
      <c r="M4" s="5">
        <v>0</v>
      </c>
      <c r="N4" s="4">
        <f t="shared" si="1"/>
        <v>5601693</v>
      </c>
      <c r="O4" s="4">
        <f>[1]Bonus!$E10</f>
        <v>250000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4">
        <f t="shared" si="2"/>
        <v>5851693</v>
      </c>
      <c r="W4" s="4">
        <f>[1]THP!$X13</f>
        <v>58725.041500000509</v>
      </c>
      <c r="X4" s="4">
        <f>[1]THP!$T13</f>
        <v>78820</v>
      </c>
      <c r="Y4" s="4">
        <f>[1]THP!$V13</f>
        <v>39410</v>
      </c>
      <c r="Z4" s="4">
        <f>[1]THP!$U13</f>
        <v>0</v>
      </c>
      <c r="AA4" s="5">
        <v>0</v>
      </c>
      <c r="AB4" s="5">
        <v>0</v>
      </c>
      <c r="AC4" s="4">
        <f t="shared" si="3"/>
        <v>5674737.9584999997</v>
      </c>
    </row>
    <row r="5" spans="1:29" x14ac:dyDescent="0.25">
      <c r="A5" s="3">
        <v>43511</v>
      </c>
      <c r="B5" t="str">
        <f>[1]THP!$B14</f>
        <v>D020</v>
      </c>
      <c r="C5" t="str">
        <f>[1]THP!$C14</f>
        <v>Ramadina</v>
      </c>
      <c r="D5" t="str">
        <f t="shared" si="0"/>
        <v>D020</v>
      </c>
      <c r="E5" t="s">
        <v>27</v>
      </c>
      <c r="F5" t="str">
        <f>[1]THP!$F14</f>
        <v>Dony Arif Kristianto</v>
      </c>
      <c r="G5">
        <f>[1]THP!$I14</f>
        <v>19</v>
      </c>
      <c r="H5" t="str">
        <f>[1]THP!$D14</f>
        <v>DC</v>
      </c>
      <c r="I5" s="4">
        <f>[1]THP!$J14</f>
        <v>3941000</v>
      </c>
      <c r="J5" s="4">
        <f>[1]THP!$K14</f>
        <v>3941000.0000000005</v>
      </c>
      <c r="K5" s="5">
        <v>0</v>
      </c>
      <c r="L5" s="4">
        <f>[1]OToT!$D11</f>
        <v>1842937</v>
      </c>
      <c r="M5" s="5">
        <v>0</v>
      </c>
      <c r="N5" s="4">
        <f t="shared" si="1"/>
        <v>5783937</v>
      </c>
      <c r="O5" s="4">
        <f>[1]Bonus!$E11</f>
        <v>250000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4">
        <f t="shared" si="2"/>
        <v>6033937</v>
      </c>
      <c r="W5" s="4">
        <f>[1]THP!$X14</f>
        <v>67381.631500000716</v>
      </c>
      <c r="X5" s="4">
        <f>[1]THP!$T14</f>
        <v>78820</v>
      </c>
      <c r="Y5" s="4">
        <f>[1]THP!$V14</f>
        <v>39410</v>
      </c>
      <c r="Z5" s="4">
        <f>[1]THP!$U14</f>
        <v>0</v>
      </c>
      <c r="AA5" s="5">
        <v>0</v>
      </c>
      <c r="AB5" s="5">
        <v>0</v>
      </c>
      <c r="AC5" s="4">
        <f t="shared" si="3"/>
        <v>5848325.3684999989</v>
      </c>
    </row>
    <row r="6" spans="1:29" x14ac:dyDescent="0.25">
      <c r="A6" s="3">
        <v>43511</v>
      </c>
      <c r="B6" t="str">
        <f>[1]THP!$B15</f>
        <v>D022</v>
      </c>
      <c r="C6" t="str">
        <f>[1]THP!$C15</f>
        <v>E. Yuli Purwaningsih</v>
      </c>
      <c r="D6" t="str">
        <f t="shared" si="0"/>
        <v>D022</v>
      </c>
      <c r="E6" t="s">
        <v>27</v>
      </c>
      <c r="F6" t="str">
        <f>[1]THP!$F15</f>
        <v>Amsori</v>
      </c>
      <c r="G6">
        <f>[1]THP!$I15</f>
        <v>19</v>
      </c>
      <c r="H6" t="str">
        <f>[1]THP!$D15</f>
        <v>DC</v>
      </c>
      <c r="I6" s="4">
        <f>[1]THP!$J15</f>
        <v>3941000</v>
      </c>
      <c r="J6" s="4">
        <f>[1]THP!$K15</f>
        <v>3941000.0000000005</v>
      </c>
      <c r="K6" s="5">
        <v>0</v>
      </c>
      <c r="L6" s="4">
        <f>[1]OToT!$D12</f>
        <v>1596905</v>
      </c>
      <c r="M6" s="5">
        <v>0</v>
      </c>
      <c r="N6" s="4">
        <f t="shared" si="1"/>
        <v>5537905</v>
      </c>
      <c r="O6" s="4">
        <f>[1]Bonus!$E12</f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4">
        <f t="shared" si="2"/>
        <v>5537905</v>
      </c>
      <c r="W6" s="4">
        <f>[1]THP!$X15</f>
        <v>49337.472300000023</v>
      </c>
      <c r="X6" s="4">
        <f>[1]THP!$T15</f>
        <v>78820</v>
      </c>
      <c r="Y6" s="4">
        <f>[1]THP!$V15</f>
        <v>39410</v>
      </c>
      <c r="Z6" s="4">
        <f>[1]THP!$U15</f>
        <v>39409.72</v>
      </c>
      <c r="AA6" s="5">
        <v>0</v>
      </c>
      <c r="AB6" s="5">
        <v>0</v>
      </c>
      <c r="AC6" s="4">
        <f t="shared" si="3"/>
        <v>5330927.8076999998</v>
      </c>
    </row>
    <row r="7" spans="1:29" x14ac:dyDescent="0.25">
      <c r="A7" s="3">
        <v>43511</v>
      </c>
      <c r="B7" t="str">
        <f>[1]THP!$B16</f>
        <v>D032</v>
      </c>
      <c r="C7" t="str">
        <f>[1]THP!$C16</f>
        <v>Etty Setiawati</v>
      </c>
      <c r="D7" t="str">
        <f t="shared" si="0"/>
        <v>D032</v>
      </c>
      <c r="E7" t="s">
        <v>27</v>
      </c>
      <c r="F7" t="str">
        <f>[1]THP!$F16</f>
        <v xml:space="preserve">Tongam Paroloan Ernest </v>
      </c>
      <c r="G7">
        <f>[1]THP!$I16</f>
        <v>19</v>
      </c>
      <c r="H7" t="str">
        <f>[1]THP!$D16</f>
        <v>DC</v>
      </c>
      <c r="I7" s="4">
        <f>[1]THP!$J16</f>
        <v>3941000</v>
      </c>
      <c r="J7" s="4">
        <f>[1]THP!$K16</f>
        <v>3941000.0000000005</v>
      </c>
      <c r="K7" s="5">
        <v>0</v>
      </c>
      <c r="L7" s="4">
        <f>[1]OToT!$D13</f>
        <v>1968230</v>
      </c>
      <c r="M7" s="5">
        <v>0</v>
      </c>
      <c r="N7" s="4">
        <f t="shared" si="1"/>
        <v>5909230</v>
      </c>
      <c r="O7" s="4">
        <f>[1]Bonus!$E13</f>
        <v>250000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4">
        <f t="shared" si="2"/>
        <v>6159230</v>
      </c>
      <c r="W7" s="4">
        <f>[1]THP!$X16</f>
        <v>73333.049000000028</v>
      </c>
      <c r="X7" s="4">
        <f>[1]THP!$T16</f>
        <v>78820</v>
      </c>
      <c r="Y7" s="4">
        <f>[1]THP!$V16</f>
        <v>39410</v>
      </c>
      <c r="Z7" s="4">
        <f>[1]THP!$U16</f>
        <v>0</v>
      </c>
      <c r="AA7" s="5">
        <v>0</v>
      </c>
      <c r="AB7" s="5">
        <v>0</v>
      </c>
      <c r="AC7" s="4">
        <f t="shared" si="3"/>
        <v>5967666.9510000004</v>
      </c>
    </row>
    <row r="8" spans="1:29" x14ac:dyDescent="0.25">
      <c r="A8" s="3">
        <v>43511</v>
      </c>
      <c r="B8" t="str">
        <f>[1]THP!$B17</f>
        <v>D038</v>
      </c>
      <c r="C8" t="str">
        <f>[1]THP!$C17</f>
        <v>Mohammad Irfan</v>
      </c>
      <c r="D8" t="str">
        <f t="shared" si="0"/>
        <v>D038</v>
      </c>
      <c r="E8" t="s">
        <v>27</v>
      </c>
      <c r="F8" t="str">
        <f>[1]THP!$F17</f>
        <v>Dony Arif Kristianto</v>
      </c>
      <c r="G8">
        <f>[1]THP!$I17</f>
        <v>19</v>
      </c>
      <c r="H8" t="str">
        <f>[1]THP!$D17</f>
        <v>DC</v>
      </c>
      <c r="I8" s="4">
        <f>[1]THP!$J17</f>
        <v>3941000</v>
      </c>
      <c r="J8" s="4">
        <f>[1]THP!$K17</f>
        <v>3941000.0000000005</v>
      </c>
      <c r="K8" s="5">
        <v>0</v>
      </c>
      <c r="L8" s="4">
        <f>[1]OToT!$D14</f>
        <v>1593869</v>
      </c>
      <c r="M8" s="5">
        <v>0</v>
      </c>
      <c r="N8" s="4">
        <f t="shared" si="1"/>
        <v>5534869</v>
      </c>
      <c r="O8" s="4">
        <f>[1]Bonus!$E14</f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4">
        <f t="shared" si="2"/>
        <v>5534869</v>
      </c>
      <c r="W8" s="4">
        <f>[1]THP!$X17</f>
        <v>11693.262300000029</v>
      </c>
      <c r="X8" s="4">
        <f>[1]THP!$T17</f>
        <v>78820</v>
      </c>
      <c r="Y8" s="4">
        <f>[1]THP!$V17</f>
        <v>39410</v>
      </c>
      <c r="Z8" s="4">
        <f>[1]THP!$U17</f>
        <v>39409.72</v>
      </c>
      <c r="AA8" s="5">
        <v>0</v>
      </c>
      <c r="AB8" s="5">
        <v>0</v>
      </c>
      <c r="AC8" s="4">
        <f t="shared" si="3"/>
        <v>5365536.0177000007</v>
      </c>
    </row>
    <row r="9" spans="1:29" x14ac:dyDescent="0.25">
      <c r="A9" s="3">
        <v>43511</v>
      </c>
      <c r="B9" t="str">
        <f>[1]THP!$B18</f>
        <v>D044</v>
      </c>
      <c r="C9" t="str">
        <f>[1]THP!$C18</f>
        <v>Endang Hendi</v>
      </c>
      <c r="D9" t="str">
        <f t="shared" si="0"/>
        <v>D044</v>
      </c>
      <c r="E9" t="s">
        <v>27</v>
      </c>
      <c r="F9" t="str">
        <f>[1]THP!$F18</f>
        <v>Dony Arif Kristianto</v>
      </c>
      <c r="G9">
        <f>[1]THP!$I18</f>
        <v>19</v>
      </c>
      <c r="H9" t="str">
        <f>[1]THP!$D18</f>
        <v>DC</v>
      </c>
      <c r="I9" s="4">
        <f>[1]THP!$J18</f>
        <v>3941000</v>
      </c>
      <c r="J9" s="4">
        <f>[1]THP!$K18</f>
        <v>3941000.0000000005</v>
      </c>
      <c r="K9" s="5">
        <v>0</v>
      </c>
      <c r="L9" s="4">
        <f>[1]OToT!$D15</f>
        <v>1724475</v>
      </c>
      <c r="M9" s="5">
        <v>0</v>
      </c>
      <c r="N9" s="4">
        <f t="shared" si="1"/>
        <v>5665475</v>
      </c>
      <c r="O9" s="4">
        <f>[1]Bonus!$E15</f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4">
        <f t="shared" si="2"/>
        <v>5665475</v>
      </c>
      <c r="W9" s="4">
        <f>[1]THP!$X18</f>
        <v>55397.047299999998</v>
      </c>
      <c r="X9" s="4">
        <f>[1]THP!$T18</f>
        <v>78820</v>
      </c>
      <c r="Y9" s="4">
        <f>[1]THP!$V18</f>
        <v>39410</v>
      </c>
      <c r="Z9" s="4">
        <f>[1]THP!$U18</f>
        <v>39409.72</v>
      </c>
      <c r="AA9" s="5">
        <v>0</v>
      </c>
      <c r="AB9" s="5">
        <v>0</v>
      </c>
      <c r="AC9" s="4">
        <f t="shared" si="3"/>
        <v>5452438.2327000005</v>
      </c>
    </row>
    <row r="10" spans="1:29" x14ac:dyDescent="0.25">
      <c r="A10" s="3">
        <v>43511</v>
      </c>
      <c r="B10" t="str">
        <f>[1]THP!$B19</f>
        <v>D051</v>
      </c>
      <c r="C10" t="str">
        <f>[1]THP!$C19</f>
        <v>Yusuf Hendarman</v>
      </c>
      <c r="D10" t="str">
        <f t="shared" si="0"/>
        <v>D051</v>
      </c>
      <c r="E10" t="s">
        <v>27</v>
      </c>
      <c r="F10" t="str">
        <f>[1]THP!$F19</f>
        <v xml:space="preserve">Tongam Paroloan Ernest </v>
      </c>
      <c r="G10">
        <f>[1]THP!$I19</f>
        <v>19</v>
      </c>
      <c r="H10" t="str">
        <f>[1]THP!$D19</f>
        <v>DC</v>
      </c>
      <c r="I10" s="4">
        <f>[1]THP!$J19</f>
        <v>3941000</v>
      </c>
      <c r="J10" s="4">
        <f>[1]THP!$K19</f>
        <v>3941000.0000000005</v>
      </c>
      <c r="K10" s="5">
        <v>0</v>
      </c>
      <c r="L10" s="4">
        <f>[1]OToT!$D16</f>
        <v>1366825</v>
      </c>
      <c r="M10" s="5">
        <v>0</v>
      </c>
      <c r="N10" s="4">
        <f t="shared" si="1"/>
        <v>5307825</v>
      </c>
      <c r="O10" s="4">
        <f>[1]Bonus!$E16</f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4">
        <f t="shared" si="2"/>
        <v>5307825</v>
      </c>
      <c r="W10" s="4">
        <f>[1]THP!$X19</f>
        <v>38408.672300000027</v>
      </c>
      <c r="X10" s="4">
        <f>[1]THP!$T19</f>
        <v>78820</v>
      </c>
      <c r="Y10" s="4">
        <f>[1]THP!$V19</f>
        <v>39410</v>
      </c>
      <c r="Z10" s="4">
        <f>[1]THP!$U19</f>
        <v>39409.72</v>
      </c>
      <c r="AA10" s="5">
        <v>0</v>
      </c>
      <c r="AB10" s="5">
        <v>0</v>
      </c>
      <c r="AC10" s="4">
        <f t="shared" si="3"/>
        <v>5111776.6077000005</v>
      </c>
    </row>
    <row r="11" spans="1:29" x14ac:dyDescent="0.25">
      <c r="A11" s="3">
        <v>43511</v>
      </c>
      <c r="B11" t="str">
        <f>[1]THP!$B20</f>
        <v>D053</v>
      </c>
      <c r="C11" t="str">
        <f>[1]THP!$C20</f>
        <v>Medi Purwanto</v>
      </c>
      <c r="D11" t="str">
        <f t="shared" si="0"/>
        <v>D053</v>
      </c>
      <c r="E11" t="s">
        <v>27</v>
      </c>
      <c r="F11" t="str">
        <f>[1]THP!$F20</f>
        <v>Amsori</v>
      </c>
      <c r="G11">
        <f>[1]THP!$I20</f>
        <v>19</v>
      </c>
      <c r="H11" t="str">
        <f>[1]THP!$D20</f>
        <v>DC</v>
      </c>
      <c r="I11" s="4">
        <f>[1]THP!$J20</f>
        <v>3941000</v>
      </c>
      <c r="J11" s="4">
        <f>[1]THP!$K20</f>
        <v>3941000.0000000005</v>
      </c>
      <c r="K11" s="5">
        <v>0</v>
      </c>
      <c r="L11" s="4">
        <f>[1]OToT!$D17</f>
        <v>1596905</v>
      </c>
      <c r="M11" s="5">
        <v>0</v>
      </c>
      <c r="N11" s="4">
        <f t="shared" si="1"/>
        <v>5537905</v>
      </c>
      <c r="O11" s="4">
        <f>[1]Bonus!$E17</f>
        <v>250000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4">
        <f t="shared" si="2"/>
        <v>5787905</v>
      </c>
      <c r="W11" s="4">
        <f>[1]THP!$X20</f>
        <v>4962.4722999999922</v>
      </c>
      <c r="X11" s="4">
        <f>[1]THP!$T20</f>
        <v>78820</v>
      </c>
      <c r="Y11" s="4">
        <f>[1]THP!$V20</f>
        <v>39410</v>
      </c>
      <c r="Z11" s="4">
        <f>[1]THP!$U20</f>
        <v>39409.72</v>
      </c>
      <c r="AA11" s="5">
        <v>0</v>
      </c>
      <c r="AB11" s="5">
        <v>0</v>
      </c>
      <c r="AC11" s="4">
        <f t="shared" si="3"/>
        <v>5625302.8077000007</v>
      </c>
    </row>
    <row r="12" spans="1:29" x14ac:dyDescent="0.25">
      <c r="A12" s="3">
        <v>43511</v>
      </c>
      <c r="B12" t="str">
        <f>[1]THP!$B21</f>
        <v>D058</v>
      </c>
      <c r="C12" t="str">
        <f>[1]THP!$C21</f>
        <v>Elva Suryadi</v>
      </c>
      <c r="D12" t="str">
        <f t="shared" si="0"/>
        <v>D058</v>
      </c>
      <c r="E12" t="s">
        <v>27</v>
      </c>
      <c r="F12" t="str">
        <f>[1]THP!$F21</f>
        <v>Dony Arif Kristianto</v>
      </c>
      <c r="G12">
        <f>[1]THP!$I21</f>
        <v>19</v>
      </c>
      <c r="H12" t="str">
        <f>[1]THP!$D21</f>
        <v>DC</v>
      </c>
      <c r="I12" s="4">
        <f>[1]THP!$J21</f>
        <v>3941000</v>
      </c>
      <c r="J12" s="4">
        <f>[1]THP!$K21</f>
        <v>3941000.0000000005</v>
      </c>
      <c r="K12" s="5">
        <v>0</v>
      </c>
      <c r="L12" s="4">
        <f>[1]OToT!$D18</f>
        <v>1722198</v>
      </c>
      <c r="M12" s="5">
        <v>0</v>
      </c>
      <c r="N12" s="4">
        <f t="shared" si="1"/>
        <v>5663198</v>
      </c>
      <c r="O12" s="4">
        <f>[1]Bonus!$E18</f>
        <v>250000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4">
        <f t="shared" si="2"/>
        <v>5913198</v>
      </c>
      <c r="W12" s="4">
        <f>[1]THP!$X21</f>
        <v>29663.889800000004</v>
      </c>
      <c r="X12" s="4">
        <f>[1]THP!$T21</f>
        <v>78820</v>
      </c>
      <c r="Y12" s="4">
        <f>[1]THP!$V21</f>
        <v>39410</v>
      </c>
      <c r="Z12" s="4">
        <f>[1]THP!$U21</f>
        <v>39409.72</v>
      </c>
      <c r="AA12" s="5">
        <v>0</v>
      </c>
      <c r="AB12" s="5">
        <v>0</v>
      </c>
      <c r="AC12" s="4">
        <f t="shared" si="3"/>
        <v>5725894.3902000003</v>
      </c>
    </row>
    <row r="13" spans="1:29" x14ac:dyDescent="0.25">
      <c r="A13" s="3">
        <v>43511</v>
      </c>
      <c r="B13" t="str">
        <f>[1]THP!$B22</f>
        <v>D059</v>
      </c>
      <c r="C13" t="str">
        <f>[1]THP!$C22</f>
        <v>Budi Triyono</v>
      </c>
      <c r="D13" t="str">
        <f t="shared" si="0"/>
        <v>D059</v>
      </c>
      <c r="E13" t="s">
        <v>27</v>
      </c>
      <c r="F13" t="str">
        <f>[1]THP!$F22</f>
        <v>Amsori</v>
      </c>
      <c r="G13">
        <f>[1]THP!$I22</f>
        <v>19</v>
      </c>
      <c r="H13" t="str">
        <f>[1]THP!$D22</f>
        <v>DC</v>
      </c>
      <c r="I13" s="4">
        <f>[1]THP!$J22</f>
        <v>3941000</v>
      </c>
      <c r="J13" s="4">
        <f>[1]THP!$K22</f>
        <v>3941000.0000000005</v>
      </c>
      <c r="K13" s="5">
        <v>0</v>
      </c>
      <c r="L13" s="4">
        <f>[1]OToT!$D19</f>
        <v>1593110</v>
      </c>
      <c r="M13" s="5">
        <v>0</v>
      </c>
      <c r="N13" s="4">
        <f t="shared" si="1"/>
        <v>5534110</v>
      </c>
      <c r="O13" s="4">
        <f>[1]Bonus!$E19</f>
        <v>250000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4">
        <f t="shared" si="2"/>
        <v>5784110</v>
      </c>
      <c r="W13" s="4">
        <f>[1]THP!$X22</f>
        <v>4782.2097999999924</v>
      </c>
      <c r="X13" s="4">
        <f>[1]THP!$T22</f>
        <v>78820</v>
      </c>
      <c r="Y13" s="4">
        <f>[1]THP!$V22</f>
        <v>39410</v>
      </c>
      <c r="Z13" s="4">
        <f>[1]THP!$U22</f>
        <v>39409.72</v>
      </c>
      <c r="AA13" s="5">
        <v>0</v>
      </c>
      <c r="AB13" s="5">
        <v>0</v>
      </c>
      <c r="AC13" s="4">
        <f t="shared" si="3"/>
        <v>5621688.0702</v>
      </c>
    </row>
    <row r="14" spans="1:29" x14ac:dyDescent="0.25">
      <c r="A14" s="3">
        <v>43511</v>
      </c>
      <c r="B14" t="str">
        <f>[1]THP!$B23</f>
        <v>D060</v>
      </c>
      <c r="C14" t="str">
        <f>[1]THP!$C23</f>
        <v>Ismail Hasan</v>
      </c>
      <c r="D14" t="str">
        <f t="shared" si="0"/>
        <v>D060</v>
      </c>
      <c r="E14" t="s">
        <v>27</v>
      </c>
      <c r="F14" t="str">
        <f>[1]THP!$F23</f>
        <v xml:space="preserve">Tongam Paroloan Ernest </v>
      </c>
      <c r="G14">
        <f>[1]THP!$I23</f>
        <v>19</v>
      </c>
      <c r="H14" t="str">
        <f>[1]THP!$D23</f>
        <v>DC</v>
      </c>
      <c r="I14" s="4">
        <f>[1]THP!$J23</f>
        <v>3941000</v>
      </c>
      <c r="J14" s="4">
        <f>[1]THP!$K23</f>
        <v>3941000.0000000005</v>
      </c>
      <c r="K14" s="5">
        <v>0</v>
      </c>
      <c r="L14" s="4">
        <f>[1]OToT!$D20</f>
        <v>1721439</v>
      </c>
      <c r="M14" s="5">
        <v>0</v>
      </c>
      <c r="N14" s="4">
        <f t="shared" si="1"/>
        <v>5662439</v>
      </c>
      <c r="O14" s="4">
        <f>[1]Bonus!$E20</f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4">
        <f t="shared" si="2"/>
        <v>5662439</v>
      </c>
      <c r="W14" s="4">
        <f>[1]THP!$X23</f>
        <v>49735.476500000696</v>
      </c>
      <c r="X14" s="4">
        <f>[1]THP!$T23</f>
        <v>78820</v>
      </c>
      <c r="Y14" s="4">
        <f>[1]THP!$V23</f>
        <v>39410</v>
      </c>
      <c r="Z14" s="4">
        <f>[1]THP!$U23</f>
        <v>0</v>
      </c>
      <c r="AA14" s="5">
        <v>0</v>
      </c>
      <c r="AB14" s="5">
        <v>0</v>
      </c>
      <c r="AC14" s="4">
        <f t="shared" si="3"/>
        <v>5494473.5234999992</v>
      </c>
    </row>
    <row r="15" spans="1:29" x14ac:dyDescent="0.25">
      <c r="A15" s="3">
        <v>43511</v>
      </c>
      <c r="B15" t="str">
        <f>[1]THP!$B24</f>
        <v>D065</v>
      </c>
      <c r="C15" t="str">
        <f>[1]THP!$C24</f>
        <v>Latifah</v>
      </c>
      <c r="D15" t="str">
        <f t="shared" si="0"/>
        <v>D065</v>
      </c>
      <c r="E15" t="s">
        <v>27</v>
      </c>
      <c r="F15" t="str">
        <f>[1]THP!$F24</f>
        <v xml:space="preserve">Tongam Paroloan Ernest </v>
      </c>
      <c r="G15">
        <f>[1]THP!$I24</f>
        <v>19</v>
      </c>
      <c r="H15" t="str">
        <f>[1]THP!$D24</f>
        <v>DC</v>
      </c>
      <c r="I15" s="4">
        <f>[1]THP!$J24</f>
        <v>3941000</v>
      </c>
      <c r="J15" s="4">
        <f>[1]THP!$K24</f>
        <v>3941000.0000000005</v>
      </c>
      <c r="K15" s="5">
        <v>0</v>
      </c>
      <c r="L15" s="4">
        <f>[1]OToT!$D21</f>
        <v>1592351</v>
      </c>
      <c r="M15" s="5">
        <v>0</v>
      </c>
      <c r="N15" s="4">
        <f t="shared" si="1"/>
        <v>5533351</v>
      </c>
      <c r="O15" s="4">
        <f>[1]Bonus!$E21</f>
        <v>250000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4">
        <f t="shared" si="2"/>
        <v>5783351</v>
      </c>
      <c r="W15" s="4">
        <f>[1]THP!$X24</f>
        <v>55478.796500000055</v>
      </c>
      <c r="X15" s="4">
        <f>[1]THP!$T24</f>
        <v>78820</v>
      </c>
      <c r="Y15" s="4">
        <f>[1]THP!$V24</f>
        <v>39410</v>
      </c>
      <c r="Z15" s="4">
        <f>[1]THP!$U24</f>
        <v>0</v>
      </c>
      <c r="AA15" s="5">
        <v>0</v>
      </c>
      <c r="AB15" s="5">
        <v>0</v>
      </c>
      <c r="AC15" s="4">
        <f t="shared" si="3"/>
        <v>5609642.2034999998</v>
      </c>
    </row>
    <row r="16" spans="1:29" x14ac:dyDescent="0.25">
      <c r="A16" s="3">
        <v>43511</v>
      </c>
      <c r="B16" t="str">
        <f>[1]THP!$B25</f>
        <v>D068</v>
      </c>
      <c r="C16" t="str">
        <f>[1]THP!$C25</f>
        <v>Benny Assiam Syuib</v>
      </c>
      <c r="D16" t="str">
        <f t="shared" si="0"/>
        <v>D068</v>
      </c>
      <c r="E16" t="s">
        <v>27</v>
      </c>
      <c r="F16" t="str">
        <f>[1]THP!$F25</f>
        <v>Dony Arif Kristianto</v>
      </c>
      <c r="G16">
        <f>[1]THP!$I25</f>
        <v>19</v>
      </c>
      <c r="H16" t="str">
        <f>[1]THP!$D25</f>
        <v>DC</v>
      </c>
      <c r="I16" s="4">
        <f>[1]THP!$J25</f>
        <v>3941000</v>
      </c>
      <c r="J16" s="4">
        <f>[1]THP!$K25</f>
        <v>3941000.0000000005</v>
      </c>
      <c r="K16" s="5">
        <v>0</v>
      </c>
      <c r="L16" s="4">
        <f>[1]OToT!$D22</f>
        <v>1239253</v>
      </c>
      <c r="M16" s="5">
        <v>0</v>
      </c>
      <c r="N16" s="4">
        <f t="shared" si="1"/>
        <v>5180253</v>
      </c>
      <c r="O16" s="4">
        <f>[1]Bonus!$E22</f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4">
        <f t="shared" si="2"/>
        <v>5180253</v>
      </c>
      <c r="W16" s="4">
        <f>[1]THP!$X25</f>
        <v>13599.002300000006</v>
      </c>
      <c r="X16" s="4">
        <f>[1]THP!$T25</f>
        <v>78820</v>
      </c>
      <c r="Y16" s="4">
        <f>[1]THP!$V25</f>
        <v>39410</v>
      </c>
      <c r="Z16" s="4">
        <f>[1]THP!$U25</f>
        <v>39409.72</v>
      </c>
      <c r="AA16" s="5">
        <v>0</v>
      </c>
      <c r="AB16" s="5">
        <v>0</v>
      </c>
      <c r="AC16" s="4">
        <f t="shared" si="3"/>
        <v>5009014.2777000004</v>
      </c>
    </row>
    <row r="17" spans="1:29" x14ac:dyDescent="0.25">
      <c r="A17" s="3">
        <v>43511</v>
      </c>
      <c r="B17" t="str">
        <f>[1]THP!$B26</f>
        <v>D069</v>
      </c>
      <c r="C17" t="str">
        <f>[1]THP!$C26</f>
        <v>Juli Nur Cahyadi</v>
      </c>
      <c r="D17" t="str">
        <f t="shared" si="0"/>
        <v>D069</v>
      </c>
      <c r="E17" t="s">
        <v>27</v>
      </c>
      <c r="F17" t="str">
        <f>[1]THP!$F26</f>
        <v>Amsori</v>
      </c>
      <c r="G17">
        <f>[1]THP!$I26</f>
        <v>19</v>
      </c>
      <c r="H17" t="str">
        <f>[1]THP!$D26</f>
        <v>DC</v>
      </c>
      <c r="I17" s="4">
        <f>[1]THP!$J26</f>
        <v>3941000</v>
      </c>
      <c r="J17" s="4">
        <f>[1]THP!$K26</f>
        <v>3941000.0000000005</v>
      </c>
      <c r="K17" s="5">
        <v>0</v>
      </c>
      <c r="L17" s="4">
        <f>[1]OToT!$D23</f>
        <v>1598423</v>
      </c>
      <c r="M17" s="5">
        <v>0</v>
      </c>
      <c r="N17" s="4">
        <f t="shared" si="1"/>
        <v>5539423</v>
      </c>
      <c r="O17" s="4">
        <f>[1]Bonus!$E23</f>
        <v>250000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4">
        <f t="shared" si="2"/>
        <v>5789423</v>
      </c>
      <c r="W17" s="4">
        <f>[1]THP!$X26</f>
        <v>18267.216500000413</v>
      </c>
      <c r="X17" s="4">
        <f>[1]THP!$T26</f>
        <v>78820</v>
      </c>
      <c r="Y17" s="4">
        <f>[1]THP!$V26</f>
        <v>39410</v>
      </c>
      <c r="Z17" s="4">
        <f>[1]THP!$U26</f>
        <v>0</v>
      </c>
      <c r="AA17" s="5">
        <v>0</v>
      </c>
      <c r="AB17" s="5">
        <v>0</v>
      </c>
      <c r="AC17" s="4">
        <f t="shared" si="3"/>
        <v>5652925.7834999999</v>
      </c>
    </row>
    <row r="18" spans="1:29" x14ac:dyDescent="0.25">
      <c r="A18" s="3">
        <v>43511</v>
      </c>
      <c r="B18" t="str">
        <f>[1]THP!$B27</f>
        <v>D070</v>
      </c>
      <c r="C18" t="str">
        <f>[1]THP!$C27</f>
        <v>Yuniarti</v>
      </c>
      <c r="D18" t="str">
        <f t="shared" si="0"/>
        <v>D070</v>
      </c>
      <c r="E18" t="s">
        <v>27</v>
      </c>
      <c r="F18" t="str">
        <f>[1]THP!$F27</f>
        <v>Dony Arif Kristianto</v>
      </c>
      <c r="G18">
        <f>[1]THP!$I27</f>
        <v>19</v>
      </c>
      <c r="H18" t="str">
        <f>[1]THP!$D27</f>
        <v>DC</v>
      </c>
      <c r="I18" s="4">
        <f>[1]THP!$J27</f>
        <v>3941000</v>
      </c>
      <c r="J18" s="4">
        <f>[1]THP!$K27</f>
        <v>3941000.0000000005</v>
      </c>
      <c r="K18" s="5">
        <v>0</v>
      </c>
      <c r="L18" s="4">
        <f>[1]OToT!$D24</f>
        <v>1845214</v>
      </c>
      <c r="M18" s="5">
        <v>0</v>
      </c>
      <c r="N18" s="4">
        <f t="shared" si="1"/>
        <v>5786214</v>
      </c>
      <c r="O18" s="4">
        <f>[1]Bonus!$E24</f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4">
        <f t="shared" si="2"/>
        <v>5786214</v>
      </c>
      <c r="W18" s="4">
        <f>[1]THP!$X27</f>
        <v>55614.789000000812</v>
      </c>
      <c r="X18" s="4">
        <f>[1]THP!$T27</f>
        <v>78820</v>
      </c>
      <c r="Y18" s="4">
        <f>[1]THP!$V27</f>
        <v>39410</v>
      </c>
      <c r="Z18" s="4">
        <f>[1]THP!$U27</f>
        <v>0</v>
      </c>
      <c r="AA18" s="5">
        <v>0</v>
      </c>
      <c r="AB18" s="5">
        <v>0</v>
      </c>
      <c r="AC18" s="4">
        <f t="shared" si="3"/>
        <v>5612369.2109999992</v>
      </c>
    </row>
    <row r="19" spans="1:29" x14ac:dyDescent="0.25">
      <c r="A19" s="3">
        <v>43511</v>
      </c>
      <c r="B19" t="str">
        <f>[1]THP!$B28</f>
        <v>D072</v>
      </c>
      <c r="C19" t="str">
        <f>[1]THP!$C28</f>
        <v>Rahadiyan Prayoga</v>
      </c>
      <c r="D19" t="str">
        <f t="shared" si="0"/>
        <v>D072</v>
      </c>
      <c r="E19" t="s">
        <v>27</v>
      </c>
      <c r="F19" t="str">
        <f>[1]THP!$F28</f>
        <v xml:space="preserve">Tongam Paroloan Ernest </v>
      </c>
      <c r="G19">
        <f>[1]THP!$I28</f>
        <v>19</v>
      </c>
      <c r="H19" t="str">
        <f>[1]THP!$D28</f>
        <v>DC</v>
      </c>
      <c r="I19" s="4">
        <f>[1]THP!$J28</f>
        <v>3941000</v>
      </c>
      <c r="J19" s="4">
        <f>[1]THP!$K28</f>
        <v>3941000.0000000005</v>
      </c>
      <c r="K19" s="5">
        <v>0</v>
      </c>
      <c r="L19" s="4">
        <f>[1]OToT!$D25</f>
        <v>1849009</v>
      </c>
      <c r="M19" s="5">
        <v>0</v>
      </c>
      <c r="N19" s="4">
        <f t="shared" si="1"/>
        <v>5790009</v>
      </c>
      <c r="O19" s="4">
        <f>[1]Bonus!$E25</f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4">
        <f t="shared" si="2"/>
        <v>5790009</v>
      </c>
      <c r="W19" s="4">
        <f>[1]THP!$X28</f>
        <v>23812.412300000029</v>
      </c>
      <c r="X19" s="4">
        <f>[1]THP!$T28</f>
        <v>78820</v>
      </c>
      <c r="Y19" s="4">
        <f>[1]THP!$V28</f>
        <v>39410</v>
      </c>
      <c r="Z19" s="4">
        <f>[1]THP!$U28</f>
        <v>39409.72</v>
      </c>
      <c r="AA19" s="5">
        <v>0</v>
      </c>
      <c r="AB19" s="5">
        <v>0</v>
      </c>
      <c r="AC19" s="4">
        <f t="shared" si="3"/>
        <v>5608556.8677000003</v>
      </c>
    </row>
    <row r="20" spans="1:29" x14ac:dyDescent="0.25">
      <c r="A20" s="3">
        <v>43511</v>
      </c>
      <c r="B20" t="str">
        <f>[1]THP!$B29</f>
        <v>D073</v>
      </c>
      <c r="C20" t="str">
        <f>[1]THP!$C29</f>
        <v>Odesiana Junani</v>
      </c>
      <c r="D20" t="str">
        <f t="shared" si="0"/>
        <v>D073</v>
      </c>
      <c r="E20" t="s">
        <v>27</v>
      </c>
      <c r="F20" t="str">
        <f>[1]THP!$F29</f>
        <v xml:space="preserve">Tongam Paroloan Ernest </v>
      </c>
      <c r="G20">
        <f>[1]THP!$I29</f>
        <v>19</v>
      </c>
      <c r="H20" t="str">
        <f>[1]THP!$D29</f>
        <v>DC</v>
      </c>
      <c r="I20" s="4">
        <f>[1]THP!$J29</f>
        <v>3941000</v>
      </c>
      <c r="J20" s="4">
        <f>[1]THP!$K29</f>
        <v>3941000.0000000005</v>
      </c>
      <c r="K20" s="5">
        <v>0</v>
      </c>
      <c r="L20" s="4">
        <f>[1]OToT!$D26</f>
        <v>1268110</v>
      </c>
      <c r="M20" s="5">
        <v>0</v>
      </c>
      <c r="N20" s="4">
        <f t="shared" si="1"/>
        <v>5209110</v>
      </c>
      <c r="O20" s="4">
        <f>[1]Bonus!$E26</f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4">
        <f t="shared" si="2"/>
        <v>5209110</v>
      </c>
      <c r="W20" s="4">
        <f>[1]THP!$X29</f>
        <v>33719.709800000026</v>
      </c>
      <c r="X20" s="4">
        <f>[1]THP!$T29</f>
        <v>78820</v>
      </c>
      <c r="Y20" s="4">
        <f>[1]THP!$V29</f>
        <v>39410</v>
      </c>
      <c r="Z20" s="4">
        <f>[1]THP!$U29</f>
        <v>39409.72</v>
      </c>
      <c r="AA20" s="5">
        <v>0</v>
      </c>
      <c r="AB20" s="5">
        <v>0</v>
      </c>
      <c r="AC20" s="4">
        <f t="shared" si="3"/>
        <v>5017750.5702</v>
      </c>
    </row>
    <row r="21" spans="1:29" x14ac:dyDescent="0.25">
      <c r="A21" s="3">
        <v>43511</v>
      </c>
      <c r="B21" t="str">
        <f>[1]THP!$B30</f>
        <v>D074</v>
      </c>
      <c r="C21" t="str">
        <f>[1]THP!$C30</f>
        <v>H Aan Novriansyah</v>
      </c>
      <c r="D21" t="str">
        <f t="shared" si="0"/>
        <v>D074</v>
      </c>
      <c r="E21" t="s">
        <v>27</v>
      </c>
      <c r="F21" t="str">
        <f>[1]THP!$F30</f>
        <v xml:space="preserve">Tongam Paroloan Ernest </v>
      </c>
      <c r="G21">
        <f>[1]THP!$I30</f>
        <v>19</v>
      </c>
      <c r="H21" t="str">
        <f>[1]THP!$D30</f>
        <v>DC</v>
      </c>
      <c r="I21" s="4">
        <f>[1]THP!$J30</f>
        <v>3941000</v>
      </c>
      <c r="J21" s="4">
        <f>[1]THP!$K30</f>
        <v>3941000.0000000005</v>
      </c>
      <c r="K21" s="5">
        <v>0</v>
      </c>
      <c r="L21" s="4">
        <f>[1]OToT!$D27</f>
        <v>848191</v>
      </c>
      <c r="M21" s="5">
        <v>0</v>
      </c>
      <c r="N21" s="4">
        <f t="shared" si="1"/>
        <v>4789191</v>
      </c>
      <c r="O21" s="4">
        <f>[1]Bonus!$E27</f>
        <v>250000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4">
        <f t="shared" si="2"/>
        <v>5039191</v>
      </c>
      <c r="W21" s="4">
        <f>[1]THP!$X30</f>
        <v>1381.1965000000473</v>
      </c>
      <c r="X21" s="4">
        <f>[1]THP!$T30</f>
        <v>78820</v>
      </c>
      <c r="Y21" s="4">
        <f>[1]THP!$V30</f>
        <v>39410</v>
      </c>
      <c r="Z21" s="4">
        <f>[1]THP!$U30</f>
        <v>0</v>
      </c>
      <c r="AA21" s="5">
        <v>0</v>
      </c>
      <c r="AB21" s="5">
        <v>0</v>
      </c>
      <c r="AC21" s="4">
        <f t="shared" si="3"/>
        <v>4919579.8035000004</v>
      </c>
    </row>
    <row r="22" spans="1:29" x14ac:dyDescent="0.25">
      <c r="A22" s="3">
        <v>43511</v>
      </c>
      <c r="B22" t="str">
        <f>[1]THP!$B31</f>
        <v>D075</v>
      </c>
      <c r="C22" t="str">
        <f>[1]THP!$C31</f>
        <v>Asmarika Banjarnahor</v>
      </c>
      <c r="D22" t="str">
        <f t="shared" si="0"/>
        <v>D075</v>
      </c>
      <c r="E22" t="s">
        <v>27</v>
      </c>
      <c r="F22" t="str">
        <f>[1]THP!$F31</f>
        <v xml:space="preserve">Tongam Paroloan Ernest </v>
      </c>
      <c r="G22">
        <f>[1]THP!$I31</f>
        <v>19</v>
      </c>
      <c r="H22" t="str">
        <f>[1]THP!$D31</f>
        <v>DC</v>
      </c>
      <c r="I22" s="4">
        <f>[1]THP!$J31</f>
        <v>3941000</v>
      </c>
      <c r="J22" s="4">
        <f>[1]THP!$K31</f>
        <v>3941000.0000000005</v>
      </c>
      <c r="K22" s="5">
        <v>0</v>
      </c>
      <c r="L22" s="4">
        <f>[1]OToT!$D28</f>
        <v>1114721</v>
      </c>
      <c r="M22" s="5">
        <v>0</v>
      </c>
      <c r="N22" s="4">
        <f t="shared" si="1"/>
        <v>5055721</v>
      </c>
      <c r="O22" s="4">
        <f>[1]Bonus!$E28</f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4">
        <f t="shared" si="2"/>
        <v>5055721</v>
      </c>
      <c r="W22" s="4">
        <f>[1]THP!$X31</f>
        <v>20916.371500000048</v>
      </c>
      <c r="X22" s="4">
        <f>[1]THP!$T31</f>
        <v>78820</v>
      </c>
      <c r="Y22" s="4">
        <f>[1]THP!$V31</f>
        <v>39410</v>
      </c>
      <c r="Z22" s="4">
        <f>[1]THP!$U31</f>
        <v>0</v>
      </c>
      <c r="AA22" s="5">
        <v>0</v>
      </c>
      <c r="AB22" s="5">
        <v>0</v>
      </c>
      <c r="AC22" s="4">
        <f t="shared" si="3"/>
        <v>4916574.6284999996</v>
      </c>
    </row>
    <row r="23" spans="1:29" x14ac:dyDescent="0.25">
      <c r="A23" s="3">
        <v>43511</v>
      </c>
      <c r="B23" t="str">
        <f>[1]THP!$B32</f>
        <v>D076</v>
      </c>
      <c r="C23" t="str">
        <f>[1]THP!$C32</f>
        <v>Risma Amaliana</v>
      </c>
      <c r="D23" t="str">
        <f t="shared" si="0"/>
        <v>D076</v>
      </c>
      <c r="E23" t="s">
        <v>27</v>
      </c>
      <c r="F23" t="str">
        <f>[1]THP!$F32</f>
        <v>Amsori</v>
      </c>
      <c r="G23">
        <f>[1]THP!$I32</f>
        <v>19</v>
      </c>
      <c r="H23" t="str">
        <f>[1]THP!$D32</f>
        <v>DC</v>
      </c>
      <c r="I23" s="4">
        <f>[1]THP!$J32</f>
        <v>3941000</v>
      </c>
      <c r="J23" s="4">
        <f>[1]THP!$K32</f>
        <v>3941000.0000000005</v>
      </c>
      <c r="K23" s="5">
        <v>0</v>
      </c>
      <c r="L23" s="4">
        <f>[1]OToT!$D29</f>
        <v>1617410</v>
      </c>
      <c r="M23" s="5">
        <v>0</v>
      </c>
      <c r="N23" s="4">
        <f t="shared" si="1"/>
        <v>5558410</v>
      </c>
      <c r="O23" s="4">
        <f>[1]Bonus!$E29</f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4">
        <f t="shared" si="2"/>
        <v>5558410</v>
      </c>
      <c r="W23" s="4">
        <f>[1]THP!$X32</f>
        <v>50311.459800000019</v>
      </c>
      <c r="X23" s="4">
        <f>[1]THP!$T32</f>
        <v>78820</v>
      </c>
      <c r="Y23" s="4">
        <f>[1]THP!$V32</f>
        <v>39410</v>
      </c>
      <c r="Z23" s="4">
        <f>[1]THP!$U32</f>
        <v>39409.72</v>
      </c>
      <c r="AA23" s="5">
        <v>0</v>
      </c>
      <c r="AB23" s="5">
        <v>0</v>
      </c>
      <c r="AC23" s="4">
        <f t="shared" si="3"/>
        <v>5350458.8202</v>
      </c>
    </row>
    <row r="24" spans="1:29" x14ac:dyDescent="0.25">
      <c r="A24" s="3">
        <v>43511</v>
      </c>
      <c r="B24" t="str">
        <f>[1]THP!$B33</f>
        <v>D077</v>
      </c>
      <c r="C24" t="str">
        <f>[1]THP!$C33</f>
        <v>Siti Komariah</v>
      </c>
      <c r="D24" t="str">
        <f t="shared" si="0"/>
        <v>D077</v>
      </c>
      <c r="E24" t="s">
        <v>27</v>
      </c>
      <c r="F24" t="str">
        <f>[1]THP!$F33</f>
        <v>Amsori</v>
      </c>
      <c r="G24">
        <f>[1]THP!$I33</f>
        <v>19</v>
      </c>
      <c r="H24" t="str">
        <f>[1]THP!$D33</f>
        <v>DC</v>
      </c>
      <c r="I24" s="4">
        <f>[1]THP!$J33</f>
        <v>3941000</v>
      </c>
      <c r="J24" s="4">
        <f>[1]THP!$K33</f>
        <v>3941000.0000000005</v>
      </c>
      <c r="K24" s="5">
        <v>0</v>
      </c>
      <c r="L24" s="4">
        <f>[1]OToT!$D30</f>
        <v>1338729</v>
      </c>
      <c r="M24" s="5">
        <v>0</v>
      </c>
      <c r="N24" s="4">
        <f t="shared" si="1"/>
        <v>5279729</v>
      </c>
      <c r="O24" s="4">
        <f>[1]Bonus!$E30</f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4">
        <f t="shared" si="2"/>
        <v>5279729</v>
      </c>
      <c r="W24" s="4">
        <f>[1]THP!$X33</f>
        <v>31556.751500000406</v>
      </c>
      <c r="X24" s="4">
        <f>[1]THP!$T33</f>
        <v>78820</v>
      </c>
      <c r="Y24" s="4">
        <f>[1]THP!$V33</f>
        <v>39410</v>
      </c>
      <c r="Z24" s="4">
        <f>[1]THP!$U33</f>
        <v>0</v>
      </c>
      <c r="AA24" s="5">
        <v>0</v>
      </c>
      <c r="AB24" s="5">
        <v>0</v>
      </c>
      <c r="AC24" s="4">
        <f t="shared" si="3"/>
        <v>5129942.2484999998</v>
      </c>
    </row>
    <row r="25" spans="1:29" x14ac:dyDescent="0.25">
      <c r="A25" s="3">
        <v>43511</v>
      </c>
      <c r="B25" t="str">
        <f>[1]THP!$B34</f>
        <v>D078</v>
      </c>
      <c r="C25" t="str">
        <f>[1]THP!$C34</f>
        <v>Rian Hambali</v>
      </c>
      <c r="D25" t="str">
        <f t="shared" si="0"/>
        <v>D078</v>
      </c>
      <c r="E25" t="s">
        <v>27</v>
      </c>
      <c r="F25" t="str">
        <f>[1]THP!$F34</f>
        <v>Dony Arif Kristianto</v>
      </c>
      <c r="G25">
        <f>[1]THP!$I34</f>
        <v>19</v>
      </c>
      <c r="H25" t="str">
        <f>[1]THP!$D34</f>
        <v>DC</v>
      </c>
      <c r="I25" s="4">
        <f>[1]THP!$J34</f>
        <v>3941000</v>
      </c>
      <c r="J25" s="4">
        <f>[1]THP!$K34</f>
        <v>3941000.0000000005</v>
      </c>
      <c r="K25" s="5">
        <v>0</v>
      </c>
      <c r="L25" s="4">
        <f>[1]OToT!$D31</f>
        <v>1201287</v>
      </c>
      <c r="M25" s="5">
        <v>0</v>
      </c>
      <c r="N25" s="4">
        <f t="shared" si="1"/>
        <v>5142287</v>
      </c>
      <c r="O25" s="4">
        <f>[1]Bonus!$E31</f>
        <v>250000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4">
        <f t="shared" si="2"/>
        <v>5392287</v>
      </c>
      <c r="W25" s="4">
        <f>[1]THP!$X34</f>
        <v>42420.617300000042</v>
      </c>
      <c r="X25" s="4">
        <f>[1]THP!$T34</f>
        <v>78820</v>
      </c>
      <c r="Y25" s="4">
        <f>[1]THP!$V34</f>
        <v>39410</v>
      </c>
      <c r="Z25" s="4">
        <f>[1]THP!$U34</f>
        <v>39409.72</v>
      </c>
      <c r="AA25" s="5">
        <v>0</v>
      </c>
      <c r="AB25" s="5">
        <v>0</v>
      </c>
      <c r="AC25" s="4">
        <f t="shared" si="3"/>
        <v>5192226.6627000002</v>
      </c>
    </row>
    <row r="26" spans="1:29" x14ac:dyDescent="0.25">
      <c r="A26" s="3">
        <v>43511</v>
      </c>
      <c r="B26" t="str">
        <f>[1]THP!$B35</f>
        <v>D079</v>
      </c>
      <c r="C26" t="str">
        <f>[1]THP!$C35</f>
        <v>Mulia Sani Lubis</v>
      </c>
      <c r="D26" t="str">
        <f t="shared" si="0"/>
        <v>D079</v>
      </c>
      <c r="E26" t="s">
        <v>27</v>
      </c>
      <c r="F26" t="str">
        <f>[1]THP!$F35</f>
        <v>Amsori</v>
      </c>
      <c r="G26">
        <f>[1]THP!$I35</f>
        <v>19</v>
      </c>
      <c r="H26" t="str">
        <f>[1]THP!$D35</f>
        <v>DC</v>
      </c>
      <c r="I26" s="4">
        <f>[1]THP!$J35</f>
        <v>3941000</v>
      </c>
      <c r="J26" s="4">
        <f>[1]THP!$K35</f>
        <v>3941000.0000000005</v>
      </c>
      <c r="K26" s="5">
        <v>0</v>
      </c>
      <c r="L26" s="4">
        <f>[1]OToT!$D32</f>
        <v>1468576</v>
      </c>
      <c r="M26" s="5">
        <v>0</v>
      </c>
      <c r="N26" s="4">
        <f t="shared" si="1"/>
        <v>5409576</v>
      </c>
      <c r="O26" s="4">
        <f>[1]Bonus!$E32</f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4">
        <f t="shared" si="2"/>
        <v>5409576</v>
      </c>
      <c r="W26" s="4">
        <f>[1]THP!$X35</f>
        <v>43241.844800000021</v>
      </c>
      <c r="X26" s="4">
        <f>[1]THP!$T35</f>
        <v>78820</v>
      </c>
      <c r="Y26" s="4">
        <f>[1]THP!$V35</f>
        <v>39410</v>
      </c>
      <c r="Z26" s="4">
        <f>[1]THP!$U35</f>
        <v>39409.72</v>
      </c>
      <c r="AA26" s="5">
        <v>0</v>
      </c>
      <c r="AB26" s="5">
        <v>0</v>
      </c>
      <c r="AC26" s="4">
        <f t="shared" si="3"/>
        <v>5208694.4352000002</v>
      </c>
    </row>
    <row r="27" spans="1:29" x14ac:dyDescent="0.25">
      <c r="A27" s="3">
        <v>43511</v>
      </c>
      <c r="B27" t="str">
        <f>[1]THP!$B36</f>
        <v>D080</v>
      </c>
      <c r="C27" t="str">
        <f>[1]THP!$C36</f>
        <v>Pangestuti Rahayu Budi S</v>
      </c>
      <c r="D27" t="str">
        <f t="shared" si="0"/>
        <v>D080</v>
      </c>
      <c r="E27" t="s">
        <v>27</v>
      </c>
      <c r="F27" t="str">
        <f>[1]THP!$F36</f>
        <v xml:space="preserve">Tongam Paroloan Ernest </v>
      </c>
      <c r="G27">
        <f>[1]THP!$I36</f>
        <v>19</v>
      </c>
      <c r="H27" t="str">
        <f>[1]THP!$D36</f>
        <v>DC</v>
      </c>
      <c r="I27" s="4">
        <f>[1]THP!$J36</f>
        <v>3941000</v>
      </c>
      <c r="J27" s="4">
        <f>[1]THP!$K36</f>
        <v>3941000.0000000005</v>
      </c>
      <c r="K27" s="5">
        <v>0</v>
      </c>
      <c r="L27" s="4">
        <f>[1]OToT!$D33</f>
        <v>933239</v>
      </c>
      <c r="M27" s="5">
        <v>0</v>
      </c>
      <c r="N27" s="4">
        <f t="shared" si="1"/>
        <v>4874239</v>
      </c>
      <c r="O27" s="4">
        <f>[1]Bonus!$E33</f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4">
        <f t="shared" si="2"/>
        <v>4874239</v>
      </c>
      <c r="W27" s="4">
        <f>[1]THP!$X36</f>
        <v>12295.976500000375</v>
      </c>
      <c r="X27" s="4">
        <f>[1]THP!$T36</f>
        <v>78820</v>
      </c>
      <c r="Y27" s="4">
        <f>[1]THP!$V36</f>
        <v>39410</v>
      </c>
      <c r="Z27" s="4">
        <f>[1]THP!$U36</f>
        <v>0</v>
      </c>
      <c r="AA27" s="5">
        <v>0</v>
      </c>
      <c r="AB27" s="5">
        <v>0</v>
      </c>
      <c r="AC27" s="4">
        <f t="shared" si="3"/>
        <v>4743713.0234999992</v>
      </c>
    </row>
    <row r="28" spans="1:29" x14ac:dyDescent="0.25">
      <c r="A28" s="3">
        <v>43511</v>
      </c>
      <c r="B28" t="str">
        <f>[1]THP!$B37</f>
        <v>D081</v>
      </c>
      <c r="C28" t="str">
        <f>[1]THP!$C37</f>
        <v xml:space="preserve">Eka Fitri Sari </v>
      </c>
      <c r="D28" t="str">
        <f t="shared" si="0"/>
        <v>D081</v>
      </c>
      <c r="E28" t="s">
        <v>27</v>
      </c>
      <c r="F28" t="str">
        <f>[1]THP!$F37</f>
        <v xml:space="preserve">Tongam Paroloan Ernest </v>
      </c>
      <c r="G28">
        <f>[1]THP!$I37</f>
        <v>19</v>
      </c>
      <c r="H28" t="str">
        <f>[1]THP!$D37</f>
        <v>DC</v>
      </c>
      <c r="I28" s="4">
        <f>[1]THP!$J37</f>
        <v>3941000</v>
      </c>
      <c r="J28" s="4">
        <f>[1]THP!$K37</f>
        <v>3941000.0000000005</v>
      </c>
      <c r="K28" s="5">
        <v>0</v>
      </c>
      <c r="L28" s="4">
        <f>[1]OToT!$D34</f>
        <v>1601463</v>
      </c>
      <c r="M28" s="5">
        <v>0</v>
      </c>
      <c r="N28" s="4">
        <f t="shared" si="1"/>
        <v>5542463</v>
      </c>
      <c r="O28" s="4">
        <f>[1]Bonus!$E34</f>
        <v>250000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4">
        <f t="shared" si="2"/>
        <v>5792463</v>
      </c>
      <c r="W28" s="4">
        <f>[1]THP!$X37</f>
        <v>55911.616500000389</v>
      </c>
      <c r="X28" s="4">
        <f>[1]THP!$T37</f>
        <v>78820</v>
      </c>
      <c r="Y28" s="4">
        <f>[1]THP!$V37</f>
        <v>39410</v>
      </c>
      <c r="Z28" s="4">
        <f>[1]THP!$U37</f>
        <v>0</v>
      </c>
      <c r="AA28" s="5">
        <v>0</v>
      </c>
      <c r="AB28" s="5">
        <v>0</v>
      </c>
      <c r="AC28" s="4">
        <f t="shared" si="3"/>
        <v>5618321.3834999995</v>
      </c>
    </row>
    <row r="29" spans="1:29" x14ac:dyDescent="0.25">
      <c r="A29" s="3">
        <v>43511</v>
      </c>
      <c r="B29" t="str">
        <f>[1]THP!$B38</f>
        <v>D082</v>
      </c>
      <c r="C29" t="str">
        <f>[1]THP!$C38</f>
        <v>Desi Kurniasih Suhemi</v>
      </c>
      <c r="D29" t="str">
        <f t="shared" si="0"/>
        <v>D082</v>
      </c>
      <c r="E29" t="s">
        <v>27</v>
      </c>
      <c r="F29" t="str">
        <f>[1]THP!$F38</f>
        <v>Dony Arif Kristianto</v>
      </c>
      <c r="G29">
        <f>[1]THP!$I38</f>
        <v>19</v>
      </c>
      <c r="H29" t="str">
        <f>[1]THP!$D38</f>
        <v>DC</v>
      </c>
      <c r="I29" s="4">
        <f>[1]THP!$J38</f>
        <v>3941000</v>
      </c>
      <c r="J29" s="4">
        <f>[1]THP!$K38</f>
        <v>3941000.0000000005</v>
      </c>
      <c r="K29" s="5">
        <v>0</v>
      </c>
      <c r="L29" s="4">
        <f>[1]OToT!$D35</f>
        <v>1593110</v>
      </c>
      <c r="M29" s="5">
        <v>0</v>
      </c>
      <c r="N29" s="4">
        <f t="shared" si="1"/>
        <v>5534110</v>
      </c>
      <c r="O29" s="4">
        <f>[1]Bonus!$E35</f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4">
        <f t="shared" si="2"/>
        <v>5534110</v>
      </c>
      <c r="W29" s="4">
        <f>[1]THP!$X38</f>
        <v>49157.209800000019</v>
      </c>
      <c r="X29" s="4">
        <f>[1]THP!$T38</f>
        <v>78820</v>
      </c>
      <c r="Y29" s="4">
        <f>[1]THP!$V38</f>
        <v>39410</v>
      </c>
      <c r="Z29" s="4">
        <f>[1]THP!$U38</f>
        <v>39409.72</v>
      </c>
      <c r="AA29" s="5">
        <v>0</v>
      </c>
      <c r="AB29" s="5">
        <v>0</v>
      </c>
      <c r="AC29" s="4">
        <f t="shared" si="3"/>
        <v>5327313.0702</v>
      </c>
    </row>
    <row r="30" spans="1:29" x14ac:dyDescent="0.25">
      <c r="A30" s="3">
        <v>43511</v>
      </c>
      <c r="B30" t="str">
        <f>[1]THP!$B39</f>
        <v>D083</v>
      </c>
      <c r="C30" t="str">
        <f>[1]THP!$C39</f>
        <v>Dwi Laksono Santoso</v>
      </c>
      <c r="D30" t="str">
        <f t="shared" si="0"/>
        <v>D083</v>
      </c>
      <c r="E30" t="s">
        <v>27</v>
      </c>
      <c r="F30" t="str">
        <f>[1]THP!$F39</f>
        <v>Amsori</v>
      </c>
      <c r="G30">
        <f>[1]THP!$I39</f>
        <v>19</v>
      </c>
      <c r="H30" t="str">
        <f>[1]THP!$D39</f>
        <v>DC</v>
      </c>
      <c r="I30" s="4">
        <f>[1]THP!$J39</f>
        <v>3941000</v>
      </c>
      <c r="J30" s="4">
        <f>[1]THP!$K39</f>
        <v>3941000.0000000005</v>
      </c>
      <c r="K30" s="5">
        <v>0</v>
      </c>
      <c r="L30" s="4">
        <f>[1]OToT!$D36</f>
        <v>1550585</v>
      </c>
      <c r="M30" s="5">
        <v>0</v>
      </c>
      <c r="N30" s="4">
        <f t="shared" si="1"/>
        <v>5491585</v>
      </c>
      <c r="O30" s="4">
        <f>[1]Bonus!$E36</f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4">
        <f t="shared" si="2"/>
        <v>5491585</v>
      </c>
      <c r="W30" s="4">
        <f>[1]THP!$X39</f>
        <v>4119.911500000394</v>
      </c>
      <c r="X30" s="4">
        <f>[1]THP!$T39</f>
        <v>78820</v>
      </c>
      <c r="Y30" s="4">
        <f>[1]THP!$V39</f>
        <v>39410</v>
      </c>
      <c r="Z30" s="4">
        <f>[1]THP!$U39</f>
        <v>0</v>
      </c>
      <c r="AA30" s="5">
        <v>0</v>
      </c>
      <c r="AB30" s="5">
        <v>0</v>
      </c>
      <c r="AC30" s="4">
        <f t="shared" si="3"/>
        <v>5369235.0884999996</v>
      </c>
    </row>
    <row r="31" spans="1:29" x14ac:dyDescent="0.25">
      <c r="A31" s="3">
        <v>43511</v>
      </c>
      <c r="B31" t="str">
        <f>[1]THP!$B40</f>
        <v>D084</v>
      </c>
      <c r="C31" t="str">
        <f>[1]THP!$C40</f>
        <v>Dian Septiadi</v>
      </c>
      <c r="D31" t="str">
        <f t="shared" si="0"/>
        <v>D084</v>
      </c>
      <c r="E31" t="s">
        <v>27</v>
      </c>
      <c r="F31" t="str">
        <f>[1]THP!$F40</f>
        <v>Dony Arif Kristianto</v>
      </c>
      <c r="G31">
        <f>[1]THP!$I40</f>
        <v>19</v>
      </c>
      <c r="H31" t="str">
        <f>[1]THP!$D40</f>
        <v>DC</v>
      </c>
      <c r="I31" s="4">
        <f>[1]THP!$J40</f>
        <v>3941000</v>
      </c>
      <c r="J31" s="4">
        <f>[1]THP!$K40</f>
        <v>3941000.0000000005</v>
      </c>
      <c r="K31" s="5">
        <v>0</v>
      </c>
      <c r="L31" s="4">
        <f>[1]OToT!$D37</f>
        <v>608236</v>
      </c>
      <c r="M31" s="5">
        <v>0</v>
      </c>
      <c r="N31" s="4">
        <f t="shared" si="1"/>
        <v>4549236</v>
      </c>
      <c r="O31" s="4">
        <f>[1]Bonus!$E37</f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4">
        <f t="shared" si="2"/>
        <v>4549236</v>
      </c>
      <c r="W31" s="4">
        <f>[1]THP!$X40</f>
        <v>0</v>
      </c>
      <c r="X31" s="4">
        <f>[1]THP!$T40</f>
        <v>78820</v>
      </c>
      <c r="Y31" s="4">
        <f>[1]THP!$V40</f>
        <v>39410</v>
      </c>
      <c r="Z31" s="4">
        <f>[1]THP!$U40</f>
        <v>0</v>
      </c>
      <c r="AA31" s="5">
        <v>0</v>
      </c>
      <c r="AB31" s="5">
        <v>0</v>
      </c>
      <c r="AC31" s="4">
        <f t="shared" si="3"/>
        <v>4431006</v>
      </c>
    </row>
    <row r="32" spans="1:29" x14ac:dyDescent="0.25">
      <c r="A32" s="3">
        <v>43511</v>
      </c>
      <c r="B32" t="str">
        <f>[1]THP!$B41</f>
        <v>TL03</v>
      </c>
      <c r="C32" t="str">
        <f>[1]THP!$C41</f>
        <v>Dony Arif Kristianto</v>
      </c>
      <c r="D32" t="str">
        <f t="shared" si="0"/>
        <v>TL03</v>
      </c>
      <c r="E32" t="s">
        <v>27</v>
      </c>
      <c r="F32">
        <f>[1]THP!$F41</f>
        <v>0</v>
      </c>
      <c r="G32">
        <f>[1]THP!$I41</f>
        <v>19</v>
      </c>
      <c r="H32" t="str">
        <f>[1]THP!$D41</f>
        <v>TL</v>
      </c>
      <c r="I32" s="4">
        <f>[1]THP!$J41</f>
        <v>3941000.0000000005</v>
      </c>
      <c r="J32" s="4">
        <f>[1]THP!$K41</f>
        <v>3941000.0000000005</v>
      </c>
      <c r="K32" s="5">
        <v>0</v>
      </c>
      <c r="L32" s="4">
        <f>[1]OToT!$D38</f>
        <v>1650059</v>
      </c>
      <c r="M32" s="5">
        <v>0</v>
      </c>
      <c r="N32" s="4">
        <f t="shared" si="1"/>
        <v>5591059</v>
      </c>
      <c r="O32" s="4">
        <f>[1]Bonus!$E38</f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4">
        <f t="shared" si="2"/>
        <v>5591059</v>
      </c>
      <c r="W32" s="4">
        <f>[1]THP!$X41</f>
        <v>0</v>
      </c>
      <c r="X32" s="4">
        <f>[1]THP!$T41</f>
        <v>78820</v>
      </c>
      <c r="Y32" s="4">
        <f>[1]THP!$V41</f>
        <v>39410</v>
      </c>
      <c r="Z32" s="4">
        <f>[1]THP!$U41</f>
        <v>39409.72</v>
      </c>
      <c r="AA32" s="5">
        <v>0</v>
      </c>
      <c r="AB32" s="5">
        <v>0</v>
      </c>
      <c r="AC32" s="4">
        <f t="shared" si="3"/>
        <v>5433419.2800000003</v>
      </c>
    </row>
    <row r="33" spans="1:29" x14ac:dyDescent="0.25">
      <c r="A33" s="3">
        <v>43511</v>
      </c>
      <c r="B33" t="str">
        <f>[1]THP!$B42</f>
        <v>TL04</v>
      </c>
      <c r="C33" t="str">
        <f>[1]THP!$C42</f>
        <v>Tongam Paroloan Ernest</v>
      </c>
      <c r="D33" t="str">
        <f t="shared" si="0"/>
        <v>TL04</v>
      </c>
      <c r="E33" t="s">
        <v>27</v>
      </c>
      <c r="F33">
        <f>[1]THP!$F42</f>
        <v>0</v>
      </c>
      <c r="G33">
        <f>[1]THP!$I42</f>
        <v>19</v>
      </c>
      <c r="H33" t="str">
        <f>[1]THP!$D42</f>
        <v>TL</v>
      </c>
      <c r="I33" s="4">
        <f>[1]THP!$J42</f>
        <v>3941000.0000000005</v>
      </c>
      <c r="J33" s="4">
        <f>[1]THP!$K42</f>
        <v>3941000.0000000005</v>
      </c>
      <c r="K33" s="5">
        <v>0</v>
      </c>
      <c r="L33" s="4">
        <f>[1]OToT!$D39</f>
        <v>1356190</v>
      </c>
      <c r="M33" s="5">
        <v>0</v>
      </c>
      <c r="N33" s="4">
        <f t="shared" si="1"/>
        <v>5297190</v>
      </c>
      <c r="O33" s="4">
        <f>[1]Bonus!$E39</f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4">
        <f t="shared" si="2"/>
        <v>5297190</v>
      </c>
      <c r="W33" s="4">
        <f>[1]THP!$X42</f>
        <v>19153.509800000025</v>
      </c>
      <c r="X33" s="4">
        <f>[1]THP!$T42</f>
        <v>78820</v>
      </c>
      <c r="Y33" s="4">
        <f>[1]THP!$V42</f>
        <v>39410</v>
      </c>
      <c r="Z33" s="4">
        <f>[1]THP!$U42</f>
        <v>39409.72</v>
      </c>
      <c r="AA33" s="5">
        <v>0</v>
      </c>
      <c r="AB33" s="5">
        <v>0</v>
      </c>
      <c r="AC33" s="4">
        <f t="shared" si="3"/>
        <v>5120396.7702000001</v>
      </c>
    </row>
    <row r="34" spans="1:29" x14ac:dyDescent="0.25">
      <c r="A34" s="3">
        <v>43511</v>
      </c>
      <c r="B34" t="str">
        <f>[1]THP!$B43</f>
        <v>TL05</v>
      </c>
      <c r="C34" t="str">
        <f>[1]THP!$C43</f>
        <v>Amsori</v>
      </c>
      <c r="D34" t="str">
        <f t="shared" si="0"/>
        <v>TL05</v>
      </c>
      <c r="E34" t="s">
        <v>27</v>
      </c>
      <c r="F34">
        <f>[1]THP!$F43</f>
        <v>0</v>
      </c>
      <c r="G34">
        <f>[1]THP!$I43</f>
        <v>19</v>
      </c>
      <c r="H34" t="str">
        <f>[1]THP!$D43</f>
        <v>TL</v>
      </c>
      <c r="I34" s="4">
        <f>[1]THP!$J43</f>
        <v>3941000.0000000005</v>
      </c>
      <c r="J34" s="4">
        <f>[1]THP!$K43</f>
        <v>3941000.0000000005</v>
      </c>
      <c r="K34" s="5">
        <v>0</v>
      </c>
      <c r="L34" s="4">
        <f>[1]OToT!$D40</f>
        <v>1855082</v>
      </c>
      <c r="M34" s="5">
        <v>0</v>
      </c>
      <c r="N34" s="4">
        <f t="shared" si="1"/>
        <v>5796082</v>
      </c>
      <c r="O34" s="4">
        <f>[1]Bonus!$E40</f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4">
        <f t="shared" si="2"/>
        <v>5796082</v>
      </c>
      <c r="W34" s="4">
        <f>[1]THP!$X43</f>
        <v>18583.519000000768</v>
      </c>
      <c r="X34" s="4">
        <f>[1]THP!$T43</f>
        <v>78820</v>
      </c>
      <c r="Y34" s="4">
        <f>[1]THP!$V43</f>
        <v>39410</v>
      </c>
      <c r="Z34" s="4">
        <f>[1]THP!$U43</f>
        <v>0</v>
      </c>
      <c r="AA34" s="5">
        <v>0</v>
      </c>
      <c r="AB34" s="5">
        <v>0</v>
      </c>
      <c r="AC34" s="4">
        <f t="shared" si="3"/>
        <v>5659268.4809999997</v>
      </c>
    </row>
    <row r="35" spans="1:29" x14ac:dyDescent="0.25">
      <c r="A35" s="3"/>
    </row>
    <row r="36" spans="1:29" x14ac:dyDescent="0.25">
      <c r="A36" s="3"/>
    </row>
    <row r="37" spans="1:29" x14ac:dyDescent="0.25">
      <c r="A37" s="3"/>
    </row>
    <row r="38" spans="1:29" x14ac:dyDescent="0.25">
      <c r="A38" s="3"/>
    </row>
    <row r="39" spans="1:29" x14ac:dyDescent="0.25">
      <c r="A39" s="3"/>
    </row>
    <row r="40" spans="1:29" x14ac:dyDescent="0.25">
      <c r="A40" s="3"/>
    </row>
    <row r="41" spans="1:29" x14ac:dyDescent="0.25">
      <c r="A41" s="3"/>
    </row>
    <row r="42" spans="1:29" x14ac:dyDescent="0.25">
      <c r="A42" s="3"/>
    </row>
    <row r="43" spans="1:29" x14ac:dyDescent="0.25">
      <c r="A43" s="3"/>
    </row>
    <row r="44" spans="1:29" x14ac:dyDescent="0.25">
      <c r="A44" s="3"/>
    </row>
    <row r="45" spans="1:29" x14ac:dyDescent="0.25">
      <c r="A45" s="3"/>
    </row>
    <row r="46" spans="1:29" x14ac:dyDescent="0.25">
      <c r="A46" s="3"/>
    </row>
    <row r="47" spans="1:29" x14ac:dyDescent="0.25">
      <c r="A47" s="3"/>
    </row>
    <row r="48" spans="1:29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2019-04-01T03:31:21Z</dcterms:modified>
  <cp:category/>
  <cp:contentStatus/>
</cp:coreProperties>
</file>