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HSBC DC\01. Januar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I2" i="1"/>
  <c r="D2" i="1"/>
  <c r="C2" i="1"/>
  <c r="B2" i="1"/>
  <c r="AC2" i="1" l="1"/>
  <c r="AA2" i="1"/>
  <c r="Z2" i="1"/>
  <c r="Y2" i="1"/>
  <c r="X2" i="1"/>
  <c r="W2" i="1"/>
  <c r="O2" i="1" l="1"/>
  <c r="V2" i="1" s="1"/>
</calcChain>
</file>

<file path=xl/sharedStrings.xml><?xml version="1.0" encoding="utf-8"?>
<sst xmlns="http://schemas.openxmlformats.org/spreadsheetml/2006/main" count="38" uniqueCount="35">
  <si>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</si>
  <si>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</si>
  <si>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</si>
  <si>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</si>
  <si>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</si>
  <si>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</si>
  <si>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</si>
  <si>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</si>
  <si>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</si>
  <si>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</si>
  <si>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</si>
  <si>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</si>
  <si>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</si>
  <si>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</si>
  <si>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</si>
  <si>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</si>
  <si>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</si>
  <si>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</si>
  <si>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</si>
  <si>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</si>
  <si>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</si>
  <si>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</si>
  <si>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</si>
  <si>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</si>
  <si>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</si>
  <si>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</si>
  <si>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</si>
  <si>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</si>
  <si>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 xml:space="preserve">Mohon untuk pengisian periode date </t>
  </si>
  <si>
    <t xml:space="preserve">  </t>
  </si>
  <si>
    <t>Gunakan format seperti berikut</t>
  </si>
  <si>
    <t>contoh</t>
  </si>
  <si>
    <t>period_date</t>
  </si>
  <si>
    <t>Active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</si>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</sst>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3" borderId="0" xfId="0" applyNumberFormat="1" applyFill="1"/>
    <xf numFmtId="14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41" fontId="0" fillId="0" borderId="0" xfId="0" applyNumberFormat="1" applyFont="1"/>
    <xf numFmtId="1" fontId="5" fillId="4" borderId="2" xfId="4" applyNumberFormat="1" applyFont="1" applyFill="1" applyBorder="1" applyAlignment="1">
      <alignment horizontal="center"/>
    </xf>
    <xf numFmtId="41" fontId="5" fillId="4" borderId="3" xfId="4" applyFont="1" applyFill="1" applyBorder="1" applyAlignment="1">
      <alignment horizontal="center" vertical="center"/>
    </xf>
    <xf numFmtId="41" fontId="5" fillId="4" borderId="2" xfId="4" applyFont="1" applyFill="1" applyBorder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HSBC%20DC/2019/1.%20Januari/Absen/Timesheet%20+%20OT+CommisionHSBC%20DC%20periode%20Januari'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HSBC%20DC/2019/master%20slip%20gaji%20HSBC%20DC%20Pak%20Koto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PAYROLL TRANSFER"/>
      <sheetName val="THR(2)"/>
      <sheetName val="PAYROLL THR"/>
      <sheetName val="THP"/>
      <sheetName val="Laporan Bos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B13">
            <v>10034</v>
          </cell>
          <cell r="C13" t="str">
            <v>KOTOT TAKARIANTO</v>
          </cell>
          <cell r="J13">
            <v>3902538</v>
          </cell>
        </row>
      </sheetData>
      <sheetData sheetId="6" refreshError="1"/>
      <sheetData sheetId="7">
        <row r="10">
          <cell r="D10">
            <v>729376.08092485543</v>
          </cell>
          <cell r="E10">
            <v>500000</v>
          </cell>
          <cell r="F10">
            <v>75000</v>
          </cell>
        </row>
      </sheetData>
      <sheetData sheetId="8" refreshError="1"/>
      <sheetData sheetId="9" refreshError="1"/>
      <sheetData sheetId="10">
        <row r="10">
          <cell r="D10">
            <v>3967919.5625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da T"/>
      <sheetName val="SLIP"/>
      <sheetName val="SLIP (2)"/>
      <sheetName val="Data"/>
      <sheetName val="Laporan Ke Bos"/>
      <sheetName val="Pay"/>
      <sheetName val="Payroll"/>
    </sheetNames>
    <sheetDataSet>
      <sheetData sheetId="0"/>
      <sheetData sheetId="1"/>
      <sheetData sheetId="2"/>
      <sheetData sheetId="3">
        <row r="5">
          <cell r="N5">
            <v>3967919.5625</v>
          </cell>
          <cell r="V5">
            <v>147035.27449468066</v>
          </cell>
          <cell r="W5">
            <v>78050.759999999995</v>
          </cell>
          <cell r="X5">
            <v>39025.379999999997</v>
          </cell>
          <cell r="Y5">
            <v>39409.72</v>
          </cell>
          <cell r="Z5">
            <v>280000</v>
          </cell>
          <cell r="AB5">
            <v>8591312.5089301746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tabSelected="1" workbookViewId="0">
      <selection activeCell="A3" sqref="A3"/>
    </sheetView>
  </sheetViews>
  <sheetFormatPr defaultRowHeight="15" x14ac:dyDescent="0.25"/>
  <cols>
    <col min="1" max="1" width="13.85546875" bestFit="1" customWidth="1"/>
    <col min="2" max="2" width="13.5703125" bestFit="1" customWidth="1"/>
    <col min="3" max="3" width="13.42578125" bestFit="1" customWidth="1"/>
    <col min="4" max="4" width="11.85546875" bestFit="1" customWidth="1"/>
    <col min="5" max="5" width="11.7109375" bestFit="1" customWidth="1"/>
    <col min="6" max="6" width="9.7109375" bestFit="1" customWidth="1"/>
    <col min="7" max="7" width="14.42578125" bestFit="1" customWidth="1"/>
    <col min="8" max="8" width="18.140625" bestFit="1" customWidth="1"/>
    <col min="9" max="9" width="21.28515625" bestFit="1" customWidth="1"/>
    <col min="10" max="10" width="18.140625" bestFit="1" customWidth="1"/>
    <col min="11" max="11" width="24.42578125" bestFit="1" customWidth="1"/>
    <col min="12" max="12" width="13.42578125" bestFit="1" customWidth="1"/>
    <col min="13" max="13" width="24.28515625" bestFit="1" customWidth="1"/>
    <col min="14" max="14" width="11.5703125" bestFit="1" customWidth="1"/>
    <col min="15" max="15" width="12.140625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7109375" bestFit="1" customWidth="1"/>
    <col min="23" max="23" width="14.28515625" bestFit="1" customWidth="1"/>
    <col min="24" max="24" width="10.140625" customWidth="1"/>
    <col min="25" max="25" width="9.28515625" bestFit="1" customWidth="1"/>
    <col min="26" max="26" width="15.140625" bestFit="1" customWidth="1"/>
    <col min="27" max="27" width="19.140625" bestFit="1" customWidth="1"/>
    <col min="28" max="28" width="18.85546875" bestFit="1" customWidth="1"/>
    <col min="29" max="29" width="12.7109375" bestFit="1" customWidth="1"/>
    <col min="32" max="32" width="35" bestFit="1" customWidth="1"/>
  </cols>
  <sheetData>
    <row r="1" spans="1:36" ht="16.5" customHeight="1" thickBot="1" x14ac:dyDescent="0.3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27</v>
      </c>
      <c r="AF1" s="3"/>
      <c r="AG1" s="3"/>
      <c r="AH1" s="3"/>
      <c r="AI1" s="3"/>
      <c r="AJ1" s="3"/>
    </row>
    <row r="2" spans="1:36" ht="16.5" customHeight="1" x14ac:dyDescent="0.25">
      <c r="A2" s="6">
        <v>43521</v>
      </c>
      <c r="B2" s="10">
        <f>[1]THP!$B$13</f>
        <v>10034</v>
      </c>
      <c r="C2" s="11" t="str">
        <f>[1]THP!$C$13</f>
        <v>KOTOT TAKARIANTO</v>
      </c>
      <c r="D2" s="7">
        <f>B2</f>
        <v>10034</v>
      </c>
      <c r="E2" s="8" t="s">
        <v>33</v>
      </c>
      <c r="F2" s="8" t="s">
        <v>34</v>
      </c>
      <c r="G2" s="8">
        <v>22</v>
      </c>
      <c r="H2" s="8" t="s">
        <v>34</v>
      </c>
      <c r="I2" s="12">
        <f>[1]THP!$J$13</f>
        <v>3902538</v>
      </c>
      <c r="J2" s="12">
        <f>[1]THP!$J$13</f>
        <v>3902538</v>
      </c>
      <c r="K2" s="12">
        <f>[1]OToT!$E$10</f>
        <v>500000</v>
      </c>
      <c r="L2" s="12">
        <f>[1]OToT!$D$10</f>
        <v>729376.08092485543</v>
      </c>
      <c r="M2" s="12">
        <f>[1]OToT!$F$10</f>
        <v>75000</v>
      </c>
      <c r="N2" s="12">
        <f>J2+K2+L2+M2</f>
        <v>5206914.0809248555</v>
      </c>
      <c r="O2" s="9">
        <f>[2]Data!$N$5</f>
        <v>3967919.5625</v>
      </c>
      <c r="P2" s="8"/>
      <c r="Q2" s="8"/>
      <c r="R2" s="8"/>
      <c r="S2" s="8"/>
      <c r="T2" s="8"/>
      <c r="U2" s="8"/>
      <c r="V2" s="9">
        <f>N2+O2</f>
        <v>9174833.6434248555</v>
      </c>
      <c r="W2" s="9">
        <f>[2]Data!$V$5</f>
        <v>147035.27449468066</v>
      </c>
      <c r="X2" s="9">
        <f>[2]Data!$W$5</f>
        <v>78050.759999999995</v>
      </c>
      <c r="Y2" s="9">
        <f>[2]Data!$X$5</f>
        <v>39025.379999999997</v>
      </c>
      <c r="Z2" s="9">
        <f>[2]Data!$Y$5</f>
        <v>39409.72</v>
      </c>
      <c r="AA2" s="9">
        <f>[2]Data!$Z$5</f>
        <v>280000</v>
      </c>
      <c r="AB2" s="9"/>
      <c r="AC2" s="9">
        <f>[2]Data!$AB$5</f>
        <v>8591312.5089301746</v>
      </c>
      <c r="AE2" s="3"/>
      <c r="AF2" s="3" t="s">
        <v>28</v>
      </c>
      <c r="AG2" s="3"/>
      <c r="AH2" s="3"/>
      <c r="AI2" s="3"/>
      <c r="AJ2" s="3"/>
    </row>
    <row r="3" spans="1:36" ht="15.75" customHeight="1" x14ac:dyDescent="0.25">
      <c r="AE3" s="3" t="s">
        <v>29</v>
      </c>
      <c r="AF3" s="3" t="s">
        <v>30</v>
      </c>
      <c r="AG3" s="3"/>
      <c r="AH3" s="3"/>
      <c r="AI3" s="3"/>
      <c r="AJ3" s="3"/>
    </row>
    <row r="4" spans="1:36" x14ac:dyDescent="0.25">
      <c r="AE4" s="3"/>
      <c r="AF4" s="3" t="s">
        <v>31</v>
      </c>
      <c r="AG4" s="3"/>
      <c r="AH4" s="3"/>
      <c r="AI4" s="3"/>
      <c r="AJ4" s="3"/>
    </row>
    <row r="5" spans="1:36" x14ac:dyDescent="0.25">
      <c r="AE5" s="3"/>
      <c r="AF5" s="3" t="s">
        <v>32</v>
      </c>
      <c r="AG5" s="3"/>
      <c r="AH5" s="3"/>
      <c r="AI5" s="3"/>
      <c r="AJ5" s="3"/>
    </row>
    <row r="6" spans="1:36" x14ac:dyDescent="0.25">
      <c r="AE6" s="3"/>
      <c r="AF6" s="5">
        <v>43572</v>
      </c>
      <c r="AG6" s="3"/>
      <c r="AH6" s="3"/>
      <c r="AI6" s="3"/>
      <c r="AJ6" s="3"/>
    </row>
    <row r="7" spans="1:36" x14ac:dyDescent="0.25">
      <c r="AE7" s="3"/>
      <c r="AF7" s="3"/>
      <c r="AG7" s="3"/>
      <c r="AH7" s="3"/>
      <c r="AI7" s="3"/>
      <c r="AJ7" s="3"/>
    </row>
    <row r="8" spans="1:36" x14ac:dyDescent="0.25">
      <c r="AE8" s="3"/>
      <c r="AF8" s="3"/>
      <c r="AG8" s="3"/>
      <c r="AH8" s="3"/>
      <c r="AI8" s="3"/>
      <c r="AJ8" s="3"/>
    </row>
    <row r="9" spans="1:36" x14ac:dyDescent="0.25">
      <c r="AE9" s="3"/>
      <c r="AF9" s="3"/>
      <c r="AG9" s="3"/>
      <c r="AH9" s="3"/>
      <c r="AI9" s="3"/>
      <c r="AJ9" s="3"/>
    </row>
    <row r="10" spans="1:36" x14ac:dyDescent="0.25">
      <c r="AE10" s="3"/>
      <c r="AF10" s="3"/>
      <c r="AG10" s="3"/>
      <c r="AH10" s="3"/>
      <c r="AI10" s="3"/>
      <c r="AJ1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2019-03-29T07:43:18Z</dcterms:modified>
  <cp:category/>
  <cp:contentStatus/>
</cp:coreProperties>
</file>