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 - Hilmi\Kuliah\SEMESTER_6\Pembelajaran Mesin\"/>
    </mc:Choice>
  </mc:AlternateContent>
  <xr:revisionPtr revIDLastSave="0" documentId="13_ncr:1_{8715D44A-A509-45CE-A9AF-F5F5F67B12D1}" xr6:coauthVersionLast="47" xr6:coauthVersionMax="47" xr10:uidLastSave="{00000000-0000-0000-0000-000000000000}"/>
  <bookViews>
    <workbookView xWindow="-120" yWindow="-120" windowWidth="29040" windowHeight="15720" activeTab="2" xr2:uid="{F066691E-9B32-4F3B-B5A1-B49258D93A17}"/>
  </bookViews>
  <sheets>
    <sheet name="Single Link" sheetId="1" r:id="rId1"/>
    <sheet name="Complete Link" sheetId="2" r:id="rId2"/>
    <sheet name="Group Avg Lin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3" l="1"/>
  <c r="C47" i="3"/>
  <c r="D76" i="3"/>
  <c r="C77" i="3"/>
  <c r="E72" i="3"/>
  <c r="C72" i="3"/>
  <c r="D73" i="3"/>
  <c r="D71" i="3"/>
  <c r="F67" i="3"/>
  <c r="D67" i="3"/>
  <c r="C67" i="3"/>
  <c r="E68" i="3"/>
  <c r="E66" i="3"/>
  <c r="E65" i="3"/>
  <c r="G59" i="3"/>
  <c r="F59" i="3"/>
  <c r="E59" i="3"/>
  <c r="C59" i="3"/>
  <c r="D62" i="3"/>
  <c r="D61" i="3"/>
  <c r="D60" i="3"/>
  <c r="D58" i="3"/>
  <c r="H53" i="3"/>
  <c r="G53" i="3"/>
  <c r="D53" i="3"/>
  <c r="E53" i="3"/>
  <c r="C53" i="3"/>
  <c r="F55" i="3"/>
  <c r="F54" i="3"/>
  <c r="F51" i="3"/>
  <c r="F52" i="3"/>
  <c r="F50" i="3"/>
  <c r="C43" i="3"/>
  <c r="C44" i="3"/>
  <c r="C45" i="3"/>
  <c r="C46" i="3"/>
  <c r="C42" i="3"/>
  <c r="E41" i="3"/>
  <c r="F41" i="3"/>
  <c r="G41" i="3"/>
  <c r="H41" i="3"/>
  <c r="I41" i="3"/>
  <c r="D41" i="3"/>
  <c r="J32" i="3"/>
  <c r="I32" i="3"/>
  <c r="F32" i="3"/>
  <c r="G32" i="3"/>
  <c r="H32" i="3"/>
  <c r="E32" i="3"/>
  <c r="C32" i="3"/>
  <c r="D37" i="3"/>
  <c r="D34" i="3"/>
  <c r="D35" i="3"/>
  <c r="D36" i="3"/>
  <c r="D33" i="3"/>
  <c r="D31" i="3"/>
  <c r="K23" i="3"/>
  <c r="J23" i="3"/>
  <c r="H23" i="3"/>
  <c r="I23" i="3"/>
  <c r="G23" i="3"/>
  <c r="E23" i="3"/>
  <c r="D23" i="3"/>
  <c r="C23" i="3"/>
  <c r="F24" i="3"/>
  <c r="F28" i="3"/>
  <c r="F21" i="3"/>
  <c r="F20" i="3"/>
  <c r="F27" i="3"/>
  <c r="F25" i="3"/>
  <c r="F26" i="3"/>
  <c r="F22" i="3"/>
  <c r="D76" i="2"/>
  <c r="C77" i="2"/>
  <c r="E72" i="2"/>
  <c r="C72" i="2"/>
  <c r="D73" i="2"/>
  <c r="D71" i="2"/>
  <c r="F67" i="2"/>
  <c r="D67" i="2"/>
  <c r="C67" i="2"/>
  <c r="E68" i="2"/>
  <c r="E66" i="2"/>
  <c r="E65" i="2"/>
  <c r="G59" i="2"/>
  <c r="F59" i="2"/>
  <c r="E59" i="2"/>
  <c r="C59" i="2"/>
  <c r="D62" i="2"/>
  <c r="D61" i="2"/>
  <c r="D60" i="2"/>
  <c r="D58" i="2"/>
  <c r="E50" i="2"/>
  <c r="F50" i="2"/>
  <c r="G50" i="2"/>
  <c r="H50" i="2"/>
  <c r="D50" i="2"/>
  <c r="C52" i="2"/>
  <c r="C53" i="2"/>
  <c r="C54" i="2"/>
  <c r="C55" i="2"/>
  <c r="C51" i="2"/>
  <c r="I45" i="2"/>
  <c r="H45" i="2"/>
  <c r="D45" i="2"/>
  <c r="E45" i="2"/>
  <c r="F45" i="2"/>
  <c r="C45" i="2"/>
  <c r="G47" i="2"/>
  <c r="G46" i="2"/>
  <c r="G42" i="2"/>
  <c r="G43" i="2"/>
  <c r="G44" i="2"/>
  <c r="G41" i="2"/>
  <c r="C32" i="2"/>
  <c r="E32" i="2" a="1"/>
  <c r="E32" i="2" s="1"/>
  <c r="D38" i="2"/>
  <c r="D37" i="2"/>
  <c r="D34" i="2"/>
  <c r="D35" i="2"/>
  <c r="D36" i="2"/>
  <c r="D33" i="2"/>
  <c r="D31" i="2"/>
  <c r="F24" i="2"/>
  <c r="G23" i="2" a="1"/>
  <c r="G23" i="2" s="1"/>
  <c r="C23" i="2" a="1"/>
  <c r="C23" i="2" s="1"/>
  <c r="F25" i="2"/>
  <c r="F26" i="2"/>
  <c r="F27" i="2"/>
  <c r="F28" i="2"/>
  <c r="F21" i="2"/>
  <c r="F22" i="2"/>
  <c r="F20" i="2"/>
  <c r="D76" i="1"/>
  <c r="C77" i="1"/>
  <c r="C72" i="1"/>
  <c r="E68" i="1"/>
  <c r="E65" i="1"/>
  <c r="C67" i="1" s="1" a="1"/>
  <c r="C67" i="1" s="1"/>
  <c r="C73" i="1" s="1"/>
  <c r="F55" i="1"/>
  <c r="D62" i="1" s="1"/>
  <c r="F54" i="1"/>
  <c r="D61" i="1" s="1"/>
  <c r="F51" i="1"/>
  <c r="F52" i="1"/>
  <c r="D60" i="1" s="1"/>
  <c r="E59" i="1" s="1" a="1"/>
  <c r="E59" i="1" s="1"/>
  <c r="E66" i="1" s="1"/>
  <c r="D38" i="1"/>
  <c r="C47" i="1" s="1"/>
  <c r="D37" i="1"/>
  <c r="C46" i="1" s="1"/>
  <c r="D34" i="1"/>
  <c r="C43" i="1" s="1"/>
  <c r="D35" i="1"/>
  <c r="C44" i="1" s="1"/>
  <c r="D36" i="1"/>
  <c r="C45" i="1" s="1"/>
  <c r="D33" i="1"/>
  <c r="C42" i="1" s="1"/>
  <c r="D41" i="1" s="1" a="1"/>
  <c r="D71" i="1" l="1" a="1"/>
  <c r="D71" i="1" s="1"/>
  <c r="D41" i="1"/>
  <c r="F50" i="1"/>
  <c r="G53" i="1" a="1"/>
  <c r="G53" i="1" s="1"/>
  <c r="E32" i="1" a="1"/>
  <c r="E32" i="1" s="1"/>
  <c r="D58" i="1" l="1"/>
  <c r="C53" i="1" a="1"/>
  <c r="C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<sst xmlns="http://schemas.openxmlformats.org/spreadsheetml/2006/main" count="374" uniqueCount="39">
  <si>
    <t>Hilmi Fawwaz Sa'ad</t>
  </si>
  <si>
    <t>Soal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</si>
  <si>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</si>
  <si>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</si>
  <si>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</si>
  <si>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</si>
  <si>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</si>
  <si>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</si>
  <si>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</si>
  <si>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</si>
  <si>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</si>
  <si>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</si>
  <si>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Iterasi 1</t>
  </si>
  <si>
    <t>Pembelajaran Mesin (F)</t>
  </si>
  <si>
    <t>Header</t>
  </si>
  <si>
    <t>Agglomerative Clustering - Single Link, Complete Link dan Group Average Link - Data Distance Matrix (Matriks Jarak)</t>
  </si>
  <si>
    <t>P4, P8</t>
  </si>
  <si>
    <t>Helper</t>
  </si>
  <si>
    <t>P2, P7</t>
  </si>
  <si>
    <t>Iterasi 2</t>
  </si>
  <si>
    <t>Iterasi 3</t>
  </si>
  <si>
    <t>P1, P2, P7</t>
  </si>
  <si>
    <t>Iterasi 4</t>
  </si>
  <si>
    <t>P5, P9</t>
  </si>
  <si>
    <t>Iterasi 5</t>
  </si>
  <si>
    <t>P3, P5, P9</t>
  </si>
  <si>
    <t>Iterasi 6</t>
  </si>
  <si>
    <t>P4, P6, P8</t>
  </si>
  <si>
    <t>Iterasi 7</t>
  </si>
  <si>
    <t>P1, P2, P7, P10</t>
  </si>
  <si>
    <t>Iterasi 8</t>
  </si>
  <si>
    <t>P1, P2, P3, P5, P7, P9, P10</t>
  </si>
  <si>
    <t>New Cluster</t>
  </si>
  <si>
    <t>P4, 08</t>
  </si>
  <si>
    <t>P3, P5, P9, P10</t>
  </si>
  <si>
    <t>Notes</t>
  </si>
  <si>
    <t>Karena menggunakan 2 angka dibelakang koma, maka angka yang dihasilkan akan dibulatkan</t>
  </si>
  <si>
    <t>P4. P8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</si>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</sst>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6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1" fillId="5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2" fontId="0" fillId="5" borderId="0" xfId="0" applyNumberFormat="1" applyFill="1" applyAlignment="1">
      <alignment horizontal="center" vertical="center" wrapText="1"/>
    </xf>
    <xf numFmtId="2" fontId="1" fillId="6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6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11</xdr:row>
      <xdr:rowOff>11206</xdr:rowOff>
    </xdr:from>
    <xdr:to>
      <xdr:col>23</xdr:col>
      <xdr:colOff>459442</xdr:colOff>
      <xdr:row>32</xdr:row>
      <xdr:rowOff>100084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7C3D39-C835-8206-4AF3-A027C67E1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1206" y="2106706"/>
          <a:ext cx="6510618" cy="40893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11</xdr:row>
      <xdr:rowOff>14150</xdr:rowOff>
    </xdr:from>
    <xdr:to>
      <xdr:col>23</xdr:col>
      <xdr:colOff>414618</xdr:colOff>
      <xdr:row>32</xdr:row>
      <xdr:rowOff>74728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B2FD50-CFF7-4C9B-ABCD-F151A1855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401425" y="2109650"/>
          <a:ext cx="6510618" cy="40610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23</xdr:col>
      <xdr:colOff>414617</xdr:colOff>
      <xdr:row>35</xdr:row>
      <xdr:rowOff>60578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EE27BB-2310-4AC9-BCFD-964E2CB5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401425" y="2667000"/>
          <a:ext cx="6510617" cy="4061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9A10-3380-412D-8694-74CFD4F1EC6E}">
  <dimension ref="A1:O77"/>
  <sheetViews>
    <sheetView topLeftCell="A55" zoomScaleNormal="100" workbookViewId="0">
      <selection activeCell="F1" sqref="F1"/>
    </sheetView>
  </sheetViews>
  <sheetFormatPr defaultRowHeight="15" x14ac:dyDescent="0.25"/>
  <cols>
    <col min="1" max="1" width="11" bestFit="1" customWidth="1"/>
    <col min="2" max="12" width="13.7109375" customWidth="1"/>
  </cols>
  <sheetData>
    <row r="1" spans="1:15" x14ac:dyDescent="0.25">
      <c r="A1" t="s">
        <v>0</v>
      </c>
    </row>
    <row r="2" spans="1:15" x14ac:dyDescent="0.25">
      <c r="A2">
        <v>5025221103</v>
      </c>
    </row>
    <row r="3" spans="1:15" x14ac:dyDescent="0.25">
      <c r="A3" t="s">
        <v>13</v>
      </c>
    </row>
    <row r="4" spans="1:15" x14ac:dyDescent="0.25">
      <c r="A4" t="s">
        <v>15</v>
      </c>
    </row>
    <row r="7" spans="1:15" x14ac:dyDescent="0.25">
      <c r="A7" t="s">
        <v>1</v>
      </c>
      <c r="B7" s="25"/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N7" s="4"/>
      <c r="O7" s="7" t="s">
        <v>14</v>
      </c>
    </row>
    <row r="8" spans="1:15" x14ac:dyDescent="0.25">
      <c r="B8" s="3" t="s">
        <v>2</v>
      </c>
      <c r="C8" s="1">
        <v>0</v>
      </c>
      <c r="D8" s="1">
        <v>1.41</v>
      </c>
      <c r="E8" s="2">
        <v>6.4</v>
      </c>
      <c r="F8" s="11">
        <v>7.28</v>
      </c>
      <c r="G8" s="1">
        <v>6.32</v>
      </c>
      <c r="H8" s="1">
        <v>9.85</v>
      </c>
      <c r="I8" s="2">
        <v>2</v>
      </c>
      <c r="J8" s="11">
        <v>8.06</v>
      </c>
      <c r="K8" s="1">
        <v>4.47</v>
      </c>
      <c r="L8" s="1">
        <v>4.47</v>
      </c>
      <c r="N8" s="5"/>
      <c r="O8" t="s">
        <v>38</v>
      </c>
    </row>
    <row r="9" spans="1:15" x14ac:dyDescent="0.25">
      <c r="B9" s="3" t="s">
        <v>3</v>
      </c>
      <c r="C9" s="1">
        <v>1.41</v>
      </c>
      <c r="D9" s="1">
        <v>0</v>
      </c>
      <c r="E9" s="1">
        <v>6.71</v>
      </c>
      <c r="F9" s="11">
        <v>6.71</v>
      </c>
      <c r="G9" s="1">
        <v>7.07</v>
      </c>
      <c r="H9" s="1">
        <v>9.43</v>
      </c>
      <c r="I9" s="1">
        <v>1.41</v>
      </c>
      <c r="J9" s="11">
        <v>7.28</v>
      </c>
      <c r="K9" s="2">
        <v>5.0999999999999996</v>
      </c>
      <c r="L9" s="1">
        <v>4.24</v>
      </c>
      <c r="N9" s="6"/>
      <c r="O9" t="s">
        <v>32</v>
      </c>
    </row>
    <row r="10" spans="1:15" x14ac:dyDescent="0.25">
      <c r="B10" s="3" t="s">
        <v>4</v>
      </c>
      <c r="C10" s="2">
        <v>6.4</v>
      </c>
      <c r="D10" s="1">
        <v>6.71</v>
      </c>
      <c r="E10" s="1">
        <v>0</v>
      </c>
      <c r="F10" s="11">
        <v>4.24</v>
      </c>
      <c r="G10" s="1">
        <v>2.2400000000000002</v>
      </c>
      <c r="H10" s="2">
        <v>5.0999999999999996</v>
      </c>
      <c r="I10" s="1">
        <v>5.39</v>
      </c>
      <c r="J10" s="11">
        <v>5.66</v>
      </c>
      <c r="K10" s="1">
        <v>2.2400000000000002</v>
      </c>
      <c r="L10" s="2">
        <v>3</v>
      </c>
      <c r="N10" s="10"/>
      <c r="O10" t="s">
        <v>17</v>
      </c>
    </row>
    <row r="11" spans="1:15" x14ac:dyDescent="0.25">
      <c r="B11" s="3" t="s">
        <v>5</v>
      </c>
      <c r="C11" s="11">
        <v>7.28</v>
      </c>
      <c r="D11" s="11">
        <v>6.71</v>
      </c>
      <c r="E11" s="11">
        <v>4.24</v>
      </c>
      <c r="F11" s="11">
        <v>0</v>
      </c>
      <c r="G11" s="12">
        <v>6.4</v>
      </c>
      <c r="H11" s="11">
        <v>2.83</v>
      </c>
      <c r="I11" s="11">
        <v>5.39</v>
      </c>
      <c r="J11" s="8">
        <v>1.41</v>
      </c>
      <c r="K11" s="11">
        <v>5.39</v>
      </c>
      <c r="L11" s="12">
        <v>3</v>
      </c>
    </row>
    <row r="12" spans="1:15" x14ac:dyDescent="0.25">
      <c r="B12" s="3" t="s">
        <v>6</v>
      </c>
      <c r="C12" s="1">
        <v>6.32</v>
      </c>
      <c r="D12" s="1">
        <v>7.07</v>
      </c>
      <c r="E12" s="1">
        <v>2.2400000000000002</v>
      </c>
      <c r="F12" s="12">
        <v>6.4</v>
      </c>
      <c r="G12" s="1">
        <v>0</v>
      </c>
      <c r="H12" s="1">
        <v>7.28</v>
      </c>
      <c r="I12" s="2">
        <v>6</v>
      </c>
      <c r="J12" s="11">
        <v>7.81</v>
      </c>
      <c r="K12" s="2">
        <v>2</v>
      </c>
      <c r="L12" s="1">
        <v>4.47</v>
      </c>
    </row>
    <row r="13" spans="1:15" x14ac:dyDescent="0.25">
      <c r="B13" s="3" t="s">
        <v>7</v>
      </c>
      <c r="C13" s="1">
        <v>9.85</v>
      </c>
      <c r="D13" s="1">
        <v>9.43</v>
      </c>
      <c r="E13" s="2">
        <v>5.0999999999999996</v>
      </c>
      <c r="F13" s="11">
        <v>2.83</v>
      </c>
      <c r="G13" s="1">
        <v>7.28</v>
      </c>
      <c r="H13" s="1">
        <v>0</v>
      </c>
      <c r="I13" s="1">
        <v>8.06</v>
      </c>
      <c r="J13" s="11">
        <v>3.16</v>
      </c>
      <c r="K13" s="2">
        <v>7</v>
      </c>
      <c r="L13" s="1">
        <v>5.39</v>
      </c>
    </row>
    <row r="14" spans="1:15" x14ac:dyDescent="0.25">
      <c r="B14" s="3" t="s">
        <v>8</v>
      </c>
      <c r="C14" s="2">
        <v>2</v>
      </c>
      <c r="D14" s="1">
        <v>1.41</v>
      </c>
      <c r="E14" s="1">
        <v>5.39</v>
      </c>
      <c r="F14" s="11">
        <v>5.39</v>
      </c>
      <c r="G14" s="2">
        <v>6</v>
      </c>
      <c r="H14" s="1">
        <v>8.06</v>
      </c>
      <c r="I14" s="1">
        <v>0</v>
      </c>
      <c r="J14" s="11">
        <v>6.08</v>
      </c>
      <c r="K14" s="2">
        <v>4</v>
      </c>
      <c r="L14" s="1">
        <v>2.83</v>
      </c>
    </row>
    <row r="15" spans="1:15" x14ac:dyDescent="0.25">
      <c r="B15" s="3" t="s">
        <v>9</v>
      </c>
      <c r="C15" s="11">
        <v>8.06</v>
      </c>
      <c r="D15" s="11">
        <v>7.28</v>
      </c>
      <c r="E15" s="11">
        <v>5.66</v>
      </c>
      <c r="F15" s="8">
        <v>1.41</v>
      </c>
      <c r="G15" s="11">
        <v>7.81</v>
      </c>
      <c r="H15" s="11">
        <v>3.16</v>
      </c>
      <c r="I15" s="11">
        <v>6.08</v>
      </c>
      <c r="J15" s="11">
        <v>0</v>
      </c>
      <c r="K15" s="11">
        <v>6.71</v>
      </c>
      <c r="L15" s="11">
        <v>4.12</v>
      </c>
    </row>
    <row r="16" spans="1:15" x14ac:dyDescent="0.25">
      <c r="B16" s="3" t="s">
        <v>10</v>
      </c>
      <c r="C16" s="1">
        <v>4.47</v>
      </c>
      <c r="D16" s="2">
        <v>5.0999999999999996</v>
      </c>
      <c r="E16" s="1">
        <v>2.2400000000000002</v>
      </c>
      <c r="F16" s="11">
        <v>5.39</v>
      </c>
      <c r="G16" s="2">
        <v>2</v>
      </c>
      <c r="H16" s="2">
        <v>7</v>
      </c>
      <c r="I16" s="2">
        <v>4</v>
      </c>
      <c r="J16" s="11">
        <v>6.71</v>
      </c>
      <c r="K16" s="1">
        <v>0</v>
      </c>
      <c r="L16" s="1">
        <v>2.83</v>
      </c>
    </row>
    <row r="17" spans="1:12" x14ac:dyDescent="0.25">
      <c r="B17" s="3" t="s">
        <v>11</v>
      </c>
      <c r="C17" s="1">
        <v>4.47</v>
      </c>
      <c r="D17" s="1">
        <v>4.24</v>
      </c>
      <c r="E17" s="2">
        <v>3</v>
      </c>
      <c r="F17" s="12">
        <v>3</v>
      </c>
      <c r="G17" s="1">
        <v>4.47</v>
      </c>
      <c r="H17" s="1">
        <v>5.39</v>
      </c>
      <c r="I17" s="1">
        <v>2.83</v>
      </c>
      <c r="J17" s="11">
        <v>4.12</v>
      </c>
      <c r="K17" s="1">
        <v>2.83</v>
      </c>
      <c r="L17" s="1">
        <v>0</v>
      </c>
    </row>
    <row r="19" spans="1:12" x14ac:dyDescent="0.25">
      <c r="A19" t="s">
        <v>12</v>
      </c>
      <c r="B19" s="25"/>
      <c r="C19" s="3" t="s">
        <v>2</v>
      </c>
      <c r="D19" s="3" t="s">
        <v>3</v>
      </c>
      <c r="E19" s="3" t="s">
        <v>4</v>
      </c>
      <c r="F19" s="9" t="s">
        <v>16</v>
      </c>
      <c r="G19" s="3" t="s">
        <v>6</v>
      </c>
      <c r="H19" s="3" t="s">
        <v>7</v>
      </c>
      <c r="I19" s="3" t="s">
        <v>8</v>
      </c>
      <c r="J19" s="3" t="s">
        <v>10</v>
      </c>
      <c r="K19" s="3" t="s">
        <v>11</v>
      </c>
    </row>
    <row r="20" spans="1:12" x14ac:dyDescent="0.25">
      <c r="B20" s="3" t="s">
        <v>2</v>
      </c>
      <c r="C20" s="1">
        <v>0</v>
      </c>
      <c r="D20" s="11">
        <v>1.41</v>
      </c>
      <c r="E20" s="2">
        <v>6.4</v>
      </c>
      <c r="F20" s="13">
        <v>7.28</v>
      </c>
      <c r="G20" s="1">
        <v>6.32</v>
      </c>
      <c r="H20" s="1">
        <v>9.85</v>
      </c>
      <c r="I20" s="12">
        <v>2</v>
      </c>
      <c r="J20" s="1">
        <v>4.47</v>
      </c>
      <c r="K20" s="1">
        <v>4.47</v>
      </c>
    </row>
    <row r="21" spans="1:12" x14ac:dyDescent="0.25">
      <c r="B21" s="3" t="s">
        <v>3</v>
      </c>
      <c r="C21" s="11">
        <v>1.41</v>
      </c>
      <c r="D21" s="11">
        <v>0</v>
      </c>
      <c r="E21" s="11">
        <v>6.71</v>
      </c>
      <c r="F21" s="16">
        <v>6.71</v>
      </c>
      <c r="G21" s="11">
        <v>7.07</v>
      </c>
      <c r="H21" s="11">
        <v>9.43</v>
      </c>
      <c r="I21" s="15">
        <v>1.41</v>
      </c>
      <c r="J21" s="12">
        <v>5.0999999999999996</v>
      </c>
      <c r="K21" s="11">
        <v>4.24</v>
      </c>
    </row>
    <row r="22" spans="1:12" x14ac:dyDescent="0.25">
      <c r="B22" s="3" t="s">
        <v>4</v>
      </c>
      <c r="C22" s="2">
        <v>6.4</v>
      </c>
      <c r="D22" s="11">
        <v>6.71</v>
      </c>
      <c r="E22" s="1">
        <v>0</v>
      </c>
      <c r="F22" s="13">
        <v>4.24</v>
      </c>
      <c r="G22" s="2">
        <v>2.2400000000000002</v>
      </c>
      <c r="H22" s="2">
        <v>5.0999999999999996</v>
      </c>
      <c r="I22" s="11">
        <v>5.39</v>
      </c>
      <c r="J22" s="1">
        <v>2.2400000000000002</v>
      </c>
      <c r="K22" s="2">
        <v>3</v>
      </c>
    </row>
    <row r="23" spans="1:12" x14ac:dyDescent="0.25">
      <c r="B23" s="9" t="s">
        <v>16</v>
      </c>
      <c r="C23" s="13">
        <v>7.28</v>
      </c>
      <c r="D23" s="16">
        <v>6.71</v>
      </c>
      <c r="E23" s="13">
        <v>4.24</v>
      </c>
      <c r="F23" s="1">
        <v>0</v>
      </c>
      <c r="G23" s="14">
        <v>6.4</v>
      </c>
      <c r="H23" s="13">
        <v>2.83</v>
      </c>
      <c r="I23" s="16">
        <v>5.39</v>
      </c>
      <c r="J23" s="13">
        <v>5.39</v>
      </c>
      <c r="K23" s="14">
        <v>3</v>
      </c>
    </row>
    <row r="24" spans="1:12" x14ac:dyDescent="0.25">
      <c r="B24" s="3" t="s">
        <v>6</v>
      </c>
      <c r="C24" s="1">
        <v>6.32</v>
      </c>
      <c r="D24" s="11">
        <v>7.07</v>
      </c>
      <c r="E24" s="2">
        <v>2.2400000000000002</v>
      </c>
      <c r="F24" s="14">
        <v>6.4</v>
      </c>
      <c r="G24" s="1">
        <v>0</v>
      </c>
      <c r="H24" s="1">
        <v>7.28</v>
      </c>
      <c r="I24" s="12">
        <v>6</v>
      </c>
      <c r="J24" s="2">
        <v>2</v>
      </c>
      <c r="K24" s="1">
        <v>4.47</v>
      </c>
    </row>
    <row r="25" spans="1:12" x14ac:dyDescent="0.25">
      <c r="B25" s="3" t="s">
        <v>7</v>
      </c>
      <c r="C25" s="1">
        <v>9.85</v>
      </c>
      <c r="D25" s="11">
        <v>9.43</v>
      </c>
      <c r="E25" s="2">
        <v>5.0999999999999996</v>
      </c>
      <c r="F25" s="13">
        <v>2.83</v>
      </c>
      <c r="G25" s="1">
        <v>7.28</v>
      </c>
      <c r="H25" s="1">
        <v>0</v>
      </c>
      <c r="I25" s="11">
        <v>8.06</v>
      </c>
      <c r="J25" s="2">
        <v>7</v>
      </c>
      <c r="K25" s="1">
        <v>5.39</v>
      </c>
    </row>
    <row r="26" spans="1:12" x14ac:dyDescent="0.25">
      <c r="B26" s="3" t="s">
        <v>8</v>
      </c>
      <c r="C26" s="12">
        <v>2</v>
      </c>
      <c r="D26" s="15">
        <v>1.41</v>
      </c>
      <c r="E26" s="11">
        <v>5.39</v>
      </c>
      <c r="F26" s="16">
        <v>5.39</v>
      </c>
      <c r="G26" s="12">
        <v>6</v>
      </c>
      <c r="H26" s="11">
        <v>8.06</v>
      </c>
      <c r="I26" s="11">
        <v>0</v>
      </c>
      <c r="J26" s="12">
        <v>4</v>
      </c>
      <c r="K26" s="11">
        <v>2.83</v>
      </c>
    </row>
    <row r="27" spans="1:12" x14ac:dyDescent="0.25">
      <c r="B27" s="3" t="s">
        <v>10</v>
      </c>
      <c r="C27" s="1">
        <v>4.47</v>
      </c>
      <c r="D27" s="12">
        <v>5.0999999999999996</v>
      </c>
      <c r="E27" s="1">
        <v>2.2400000000000002</v>
      </c>
      <c r="F27" s="13">
        <v>5.39</v>
      </c>
      <c r="G27" s="2">
        <v>2</v>
      </c>
      <c r="H27" s="2">
        <v>7</v>
      </c>
      <c r="I27" s="12">
        <v>4</v>
      </c>
      <c r="J27" s="1">
        <v>0</v>
      </c>
      <c r="K27" s="1">
        <v>2.83</v>
      </c>
    </row>
    <row r="28" spans="1:12" x14ac:dyDescent="0.25">
      <c r="B28" s="3" t="s">
        <v>11</v>
      </c>
      <c r="C28" s="1">
        <v>4.47</v>
      </c>
      <c r="D28" s="11">
        <v>4.24</v>
      </c>
      <c r="E28" s="2">
        <v>3</v>
      </c>
      <c r="F28" s="14">
        <v>3</v>
      </c>
      <c r="G28" s="1">
        <v>4.47</v>
      </c>
      <c r="H28" s="1">
        <v>5.39</v>
      </c>
      <c r="I28" s="11">
        <v>2.83</v>
      </c>
      <c r="J28" s="1">
        <v>2.83</v>
      </c>
      <c r="K28" s="1">
        <v>0</v>
      </c>
    </row>
    <row r="30" spans="1:12" x14ac:dyDescent="0.25">
      <c r="A30" t="s">
        <v>19</v>
      </c>
      <c r="B30" s="25"/>
      <c r="C30" s="3" t="s">
        <v>2</v>
      </c>
      <c r="D30" s="9" t="s">
        <v>18</v>
      </c>
      <c r="E30" s="3" t="s">
        <v>4</v>
      </c>
      <c r="F30" s="3" t="s">
        <v>16</v>
      </c>
      <c r="G30" s="3" t="s">
        <v>6</v>
      </c>
      <c r="H30" s="3" t="s">
        <v>7</v>
      </c>
      <c r="I30" s="3" t="s">
        <v>10</v>
      </c>
      <c r="J30" s="3" t="s">
        <v>11</v>
      </c>
    </row>
    <row r="31" spans="1:12" x14ac:dyDescent="0.25">
      <c r="B31" s="3" t="s">
        <v>2</v>
      </c>
      <c r="C31" s="11">
        <v>0</v>
      </c>
      <c r="D31" s="17">
        <v>1.41</v>
      </c>
      <c r="E31" s="12">
        <v>6.4</v>
      </c>
      <c r="F31" s="11">
        <v>7.28</v>
      </c>
      <c r="G31" s="11">
        <v>6.32</v>
      </c>
      <c r="H31" s="11">
        <v>9.85</v>
      </c>
      <c r="I31" s="11">
        <v>4.47</v>
      </c>
      <c r="J31" s="11">
        <v>4.47</v>
      </c>
    </row>
    <row r="32" spans="1:12" x14ac:dyDescent="0.25">
      <c r="B32" s="9" t="s">
        <v>18</v>
      </c>
      <c r="C32" s="17">
        <v>1.41</v>
      </c>
      <c r="D32" s="11">
        <v>0</v>
      </c>
      <c r="E32" s="16" cm="1">
        <f t="array" ref="E32:J32">TRANSPOSE(D33:D38)</f>
        <v>5.39</v>
      </c>
      <c r="F32" s="16">
        <v>5.39</v>
      </c>
      <c r="G32" s="18">
        <v>6</v>
      </c>
      <c r="H32" s="16">
        <v>8.06</v>
      </c>
      <c r="I32" s="18">
        <v>4</v>
      </c>
      <c r="J32" s="16">
        <v>2.83</v>
      </c>
    </row>
    <row r="33" spans="1:10" x14ac:dyDescent="0.25">
      <c r="B33" s="3" t="s">
        <v>4</v>
      </c>
      <c r="C33" s="12">
        <v>6.4</v>
      </c>
      <c r="D33" s="16">
        <f>MIN(D22,I22)</f>
        <v>5.39</v>
      </c>
      <c r="E33" s="1">
        <v>0</v>
      </c>
      <c r="F33" s="1">
        <v>4.24</v>
      </c>
      <c r="G33" s="2">
        <v>2.2400000000000002</v>
      </c>
      <c r="H33" s="2">
        <v>5.0999999999999996</v>
      </c>
      <c r="I33" s="1">
        <v>2.2400000000000002</v>
      </c>
      <c r="J33" s="2">
        <v>3</v>
      </c>
    </row>
    <row r="34" spans="1:10" x14ac:dyDescent="0.25">
      <c r="B34" s="3" t="s">
        <v>16</v>
      </c>
      <c r="C34" s="11">
        <v>7.28</v>
      </c>
      <c r="D34" s="16">
        <f t="shared" ref="D34:D36" si="0">MIN(D23,I23)</f>
        <v>5.39</v>
      </c>
      <c r="E34" s="1">
        <v>4.24</v>
      </c>
      <c r="F34" s="1">
        <v>0</v>
      </c>
      <c r="G34" s="2">
        <v>6.4</v>
      </c>
      <c r="H34" s="1">
        <v>2.83</v>
      </c>
      <c r="I34" s="1">
        <v>5.39</v>
      </c>
      <c r="J34" s="2">
        <v>3</v>
      </c>
    </row>
    <row r="35" spans="1:10" x14ac:dyDescent="0.25">
      <c r="B35" s="3" t="s">
        <v>6</v>
      </c>
      <c r="C35" s="11">
        <v>6.32</v>
      </c>
      <c r="D35" s="18">
        <f t="shared" si="0"/>
        <v>6</v>
      </c>
      <c r="E35" s="2">
        <v>2.2400000000000002</v>
      </c>
      <c r="F35" s="2">
        <v>6.4</v>
      </c>
      <c r="G35" s="1">
        <v>0</v>
      </c>
      <c r="H35" s="1">
        <v>7.28</v>
      </c>
      <c r="I35" s="2">
        <v>2</v>
      </c>
      <c r="J35" s="1">
        <v>4.47</v>
      </c>
    </row>
    <row r="36" spans="1:10" x14ac:dyDescent="0.25">
      <c r="B36" s="3" t="s">
        <v>7</v>
      </c>
      <c r="C36" s="11">
        <v>9.85</v>
      </c>
      <c r="D36" s="16">
        <f t="shared" si="0"/>
        <v>8.06</v>
      </c>
      <c r="E36" s="2">
        <v>5.0999999999999996</v>
      </c>
      <c r="F36" s="1">
        <v>2.83</v>
      </c>
      <c r="G36" s="1">
        <v>7.28</v>
      </c>
      <c r="H36" s="1">
        <v>0</v>
      </c>
      <c r="I36" s="2">
        <v>7</v>
      </c>
      <c r="J36" s="1">
        <v>5.39</v>
      </c>
    </row>
    <row r="37" spans="1:10" x14ac:dyDescent="0.25">
      <c r="B37" s="3" t="s">
        <v>10</v>
      </c>
      <c r="C37" s="11">
        <v>4.47</v>
      </c>
      <c r="D37" s="18">
        <f>MIN(D27,I27)</f>
        <v>4</v>
      </c>
      <c r="E37" s="1">
        <v>2.2400000000000002</v>
      </c>
      <c r="F37" s="1">
        <v>5.39</v>
      </c>
      <c r="G37" s="2">
        <v>2</v>
      </c>
      <c r="H37" s="2">
        <v>7</v>
      </c>
      <c r="I37" s="1">
        <v>0</v>
      </c>
      <c r="J37" s="1">
        <v>2.83</v>
      </c>
    </row>
    <row r="38" spans="1:10" x14ac:dyDescent="0.25">
      <c r="B38" s="3" t="s">
        <v>11</v>
      </c>
      <c r="C38" s="11">
        <v>4.47</v>
      </c>
      <c r="D38" s="18">
        <f>MIN(D28,I28)</f>
        <v>2.83</v>
      </c>
      <c r="E38" s="2">
        <v>3</v>
      </c>
      <c r="F38" s="2">
        <v>3</v>
      </c>
      <c r="G38" s="1">
        <v>4.47</v>
      </c>
      <c r="H38" s="1">
        <v>5.39</v>
      </c>
      <c r="I38" s="1">
        <v>2.83</v>
      </c>
      <c r="J38" s="1">
        <v>0</v>
      </c>
    </row>
    <row r="39" spans="1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t="s">
        <v>20</v>
      </c>
      <c r="B40" s="25"/>
      <c r="C40" s="9" t="s">
        <v>21</v>
      </c>
      <c r="D40" s="3" t="s">
        <v>4</v>
      </c>
      <c r="E40" s="3" t="s">
        <v>16</v>
      </c>
      <c r="F40" s="3" t="s">
        <v>6</v>
      </c>
      <c r="G40" s="3" t="s">
        <v>7</v>
      </c>
      <c r="H40" s="3" t="s">
        <v>10</v>
      </c>
      <c r="I40" s="3" t="s">
        <v>11</v>
      </c>
    </row>
    <row r="41" spans="1:10" x14ac:dyDescent="0.25">
      <c r="B41" s="9" t="s">
        <v>21</v>
      </c>
      <c r="C41" s="1">
        <v>0</v>
      </c>
      <c r="D41" s="13" cm="1">
        <f t="array" ref="D41:I41">TRANSPOSE(C42:C47)</f>
        <v>5.39</v>
      </c>
      <c r="E41" s="13">
        <v>5.39</v>
      </c>
      <c r="F41" s="18">
        <v>6</v>
      </c>
      <c r="G41" s="13">
        <v>8.06</v>
      </c>
      <c r="H41" s="18">
        <v>4</v>
      </c>
      <c r="I41" s="13">
        <v>2.83</v>
      </c>
    </row>
    <row r="42" spans="1:10" x14ac:dyDescent="0.25">
      <c r="B42" s="3" t="s">
        <v>4</v>
      </c>
      <c r="C42" s="14">
        <f>MIN(C33:D33)</f>
        <v>5.39</v>
      </c>
      <c r="D42" s="1">
        <v>0</v>
      </c>
      <c r="E42" s="1">
        <v>4.24</v>
      </c>
      <c r="F42" s="12">
        <v>2.2400000000000002</v>
      </c>
      <c r="G42" s="2">
        <v>5.0999999999999996</v>
      </c>
      <c r="H42" s="11">
        <v>2.2400000000000002</v>
      </c>
      <c r="I42" s="2">
        <v>3</v>
      </c>
    </row>
    <row r="43" spans="1:10" x14ac:dyDescent="0.25">
      <c r="B43" s="3" t="s">
        <v>16</v>
      </c>
      <c r="C43" s="14">
        <f t="shared" ref="C43:C47" si="1">MIN(C34:D34)</f>
        <v>5.39</v>
      </c>
      <c r="D43" s="1">
        <v>4.24</v>
      </c>
      <c r="E43" s="1">
        <v>0</v>
      </c>
      <c r="F43" s="12">
        <v>6.4</v>
      </c>
      <c r="G43" s="1">
        <v>2.83</v>
      </c>
      <c r="H43" s="11">
        <v>5.39</v>
      </c>
      <c r="I43" s="2">
        <v>3</v>
      </c>
    </row>
    <row r="44" spans="1:10" x14ac:dyDescent="0.25">
      <c r="B44" s="3" t="s">
        <v>6</v>
      </c>
      <c r="C44" s="18">
        <f t="shared" si="1"/>
        <v>6</v>
      </c>
      <c r="D44" s="12">
        <v>2.2400000000000002</v>
      </c>
      <c r="E44" s="12">
        <v>6.4</v>
      </c>
      <c r="F44" s="11">
        <v>0</v>
      </c>
      <c r="G44" s="11">
        <v>7.28</v>
      </c>
      <c r="H44" s="19">
        <v>2</v>
      </c>
      <c r="I44" s="11">
        <v>4.47</v>
      </c>
    </row>
    <row r="45" spans="1:10" x14ac:dyDescent="0.25">
      <c r="B45" s="3" t="s">
        <v>7</v>
      </c>
      <c r="C45" s="14">
        <f t="shared" si="1"/>
        <v>8.06</v>
      </c>
      <c r="D45" s="2">
        <v>5.0999999999999996</v>
      </c>
      <c r="E45" s="1">
        <v>2.83</v>
      </c>
      <c r="F45" s="11">
        <v>7.28</v>
      </c>
      <c r="G45" s="1">
        <v>0</v>
      </c>
      <c r="H45" s="12">
        <v>7</v>
      </c>
      <c r="I45" s="1">
        <v>5.39</v>
      </c>
    </row>
    <row r="46" spans="1:10" x14ac:dyDescent="0.25">
      <c r="B46" s="3" t="s">
        <v>10</v>
      </c>
      <c r="C46" s="18">
        <f t="shared" si="1"/>
        <v>4</v>
      </c>
      <c r="D46" s="11">
        <v>2.2400000000000002</v>
      </c>
      <c r="E46" s="11">
        <v>5.39</v>
      </c>
      <c r="F46" s="19">
        <v>2</v>
      </c>
      <c r="G46" s="12">
        <v>7</v>
      </c>
      <c r="H46" s="11">
        <v>0</v>
      </c>
      <c r="I46" s="11">
        <v>2.83</v>
      </c>
    </row>
    <row r="47" spans="1:10" x14ac:dyDescent="0.25">
      <c r="B47" s="3" t="s">
        <v>11</v>
      </c>
      <c r="C47" s="14">
        <f t="shared" si="1"/>
        <v>2.83</v>
      </c>
      <c r="D47" s="2">
        <v>3</v>
      </c>
      <c r="E47" s="2">
        <v>3</v>
      </c>
      <c r="F47" s="11">
        <v>4.47</v>
      </c>
      <c r="G47" s="1">
        <v>5.39</v>
      </c>
      <c r="H47" s="11">
        <v>2.83</v>
      </c>
      <c r="I47" s="1">
        <v>0</v>
      </c>
    </row>
    <row r="49" spans="1:8" x14ac:dyDescent="0.25">
      <c r="A49" t="s">
        <v>22</v>
      </c>
      <c r="B49" s="26"/>
      <c r="C49" s="3" t="s">
        <v>21</v>
      </c>
      <c r="D49" s="3" t="s">
        <v>4</v>
      </c>
      <c r="E49" s="3" t="s">
        <v>16</v>
      </c>
      <c r="F49" s="9" t="s">
        <v>23</v>
      </c>
      <c r="G49" s="3" t="s">
        <v>7</v>
      </c>
      <c r="H49" s="3" t="s">
        <v>11</v>
      </c>
    </row>
    <row r="50" spans="1:8" x14ac:dyDescent="0.25">
      <c r="B50" s="3" t="s">
        <v>21</v>
      </c>
      <c r="C50" s="1">
        <v>0</v>
      </c>
      <c r="D50" s="11">
        <v>5.39</v>
      </c>
      <c r="E50" s="1">
        <v>5.39</v>
      </c>
      <c r="F50" s="18">
        <f>MIN(F41,H41)</f>
        <v>4</v>
      </c>
      <c r="G50" s="1">
        <v>8.06</v>
      </c>
      <c r="H50" s="1">
        <v>2.83</v>
      </c>
    </row>
    <row r="51" spans="1:8" x14ac:dyDescent="0.25">
      <c r="B51" s="3" t="s">
        <v>4</v>
      </c>
      <c r="C51" s="11">
        <v>5.39</v>
      </c>
      <c r="D51" s="11">
        <v>0</v>
      </c>
      <c r="E51" s="11">
        <v>4.24</v>
      </c>
      <c r="F51" s="20">
        <f t="shared" ref="F51:F52" si="2">MIN(F42,H42)</f>
        <v>2.2400000000000002</v>
      </c>
      <c r="G51" s="12">
        <v>5.0999999999999996</v>
      </c>
      <c r="H51" s="12">
        <v>3</v>
      </c>
    </row>
    <row r="52" spans="1:8" x14ac:dyDescent="0.25">
      <c r="B52" s="3" t="s">
        <v>16</v>
      </c>
      <c r="C52" s="1">
        <v>5.39</v>
      </c>
      <c r="D52" s="11">
        <v>4.24</v>
      </c>
      <c r="E52" s="1">
        <v>0</v>
      </c>
      <c r="F52" s="18">
        <f t="shared" si="2"/>
        <v>5.39</v>
      </c>
      <c r="G52" s="1">
        <v>2.83</v>
      </c>
      <c r="H52" s="2">
        <v>3</v>
      </c>
    </row>
    <row r="53" spans="1:8" x14ac:dyDescent="0.25">
      <c r="B53" s="9" t="s">
        <v>23</v>
      </c>
      <c r="C53" s="18" cm="1">
        <f t="array" ref="C53:E53">TRANSPOSE(F50:F52)</f>
        <v>4</v>
      </c>
      <c r="D53" s="17">
        <v>2.2400000000000002</v>
      </c>
      <c r="E53" s="16">
        <v>5.39</v>
      </c>
      <c r="F53" s="11">
        <v>0</v>
      </c>
      <c r="G53" s="18" cm="1">
        <f t="array" ref="G53:H53">TRANSPOSE(F54:F55)</f>
        <v>7</v>
      </c>
      <c r="H53" s="16">
        <v>2.83</v>
      </c>
    </row>
    <row r="54" spans="1:8" x14ac:dyDescent="0.25">
      <c r="B54" s="3" t="s">
        <v>7</v>
      </c>
      <c r="C54" s="1">
        <v>8.06</v>
      </c>
      <c r="D54" s="12">
        <v>5.0999999999999996</v>
      </c>
      <c r="E54" s="1">
        <v>2.83</v>
      </c>
      <c r="F54" s="18">
        <f>MIN(F45,H45)</f>
        <v>7</v>
      </c>
      <c r="G54" s="1">
        <v>0</v>
      </c>
      <c r="H54" s="1">
        <v>5.39</v>
      </c>
    </row>
    <row r="55" spans="1:8" x14ac:dyDescent="0.25">
      <c r="B55" s="3" t="s">
        <v>11</v>
      </c>
      <c r="C55" s="1">
        <v>2.83</v>
      </c>
      <c r="D55" s="12">
        <v>3</v>
      </c>
      <c r="E55" s="2">
        <v>3</v>
      </c>
      <c r="F55" s="16">
        <f>MIN(F47,H47)</f>
        <v>2.83</v>
      </c>
      <c r="G55" s="1">
        <v>5.39</v>
      </c>
      <c r="H55" s="1">
        <v>0</v>
      </c>
    </row>
    <row r="57" spans="1:8" x14ac:dyDescent="0.25">
      <c r="A57" t="s">
        <v>24</v>
      </c>
      <c r="B57" s="25"/>
      <c r="C57" s="3" t="s">
        <v>21</v>
      </c>
      <c r="D57" s="9" t="s">
        <v>25</v>
      </c>
      <c r="E57" s="3" t="s">
        <v>16</v>
      </c>
      <c r="F57" s="3" t="s">
        <v>7</v>
      </c>
      <c r="G57" s="3" t="s">
        <v>11</v>
      </c>
    </row>
    <row r="58" spans="1:8" x14ac:dyDescent="0.25">
      <c r="B58" s="3" t="s">
        <v>21</v>
      </c>
      <c r="C58" s="1">
        <v>0</v>
      </c>
      <c r="D58" s="14">
        <f>MIN(D50,F50)</f>
        <v>4</v>
      </c>
      <c r="E58" s="11">
        <v>5.39</v>
      </c>
      <c r="F58" s="11">
        <v>8.06</v>
      </c>
      <c r="G58" s="1">
        <v>2.83</v>
      </c>
    </row>
    <row r="59" spans="1:8" x14ac:dyDescent="0.25">
      <c r="B59" s="9" t="s">
        <v>25</v>
      </c>
      <c r="C59" s="14">
        <v>4</v>
      </c>
      <c r="D59" s="1">
        <v>0</v>
      </c>
      <c r="E59" s="16" cm="1">
        <f t="array" ref="E59:G59">TRANSPOSE(D60:D62)</f>
        <v>4.24</v>
      </c>
      <c r="F59" s="18">
        <v>5.0999999999999996</v>
      </c>
      <c r="G59" s="13">
        <v>2.83</v>
      </c>
    </row>
    <row r="60" spans="1:8" x14ac:dyDescent="0.25">
      <c r="B60" s="3" t="s">
        <v>16</v>
      </c>
      <c r="C60" s="1">
        <v>5.39</v>
      </c>
      <c r="D60" s="14">
        <f>MIN(D52,F52)</f>
        <v>4.24</v>
      </c>
      <c r="E60" s="11">
        <v>0</v>
      </c>
      <c r="F60" s="15">
        <v>2.83</v>
      </c>
      <c r="G60" s="2">
        <v>3</v>
      </c>
    </row>
    <row r="61" spans="1:8" x14ac:dyDescent="0.25">
      <c r="B61" s="3" t="s">
        <v>7</v>
      </c>
      <c r="C61" s="11">
        <v>8.06</v>
      </c>
      <c r="D61" s="18">
        <f>MIN(D54,F54)</f>
        <v>5.0999999999999996</v>
      </c>
      <c r="E61" s="15">
        <v>2.83</v>
      </c>
      <c r="F61" s="11">
        <v>0</v>
      </c>
      <c r="G61" s="11">
        <v>5.39</v>
      </c>
    </row>
    <row r="62" spans="1:8" x14ac:dyDescent="0.25">
      <c r="B62" s="3" t="s">
        <v>11</v>
      </c>
      <c r="C62" s="1">
        <v>2.83</v>
      </c>
      <c r="D62" s="14">
        <f>MIN(D55,F55)</f>
        <v>2.83</v>
      </c>
      <c r="E62" s="12">
        <v>3</v>
      </c>
      <c r="F62" s="11">
        <v>5.39</v>
      </c>
      <c r="G62" s="1">
        <v>0</v>
      </c>
    </row>
    <row r="64" spans="1:8" x14ac:dyDescent="0.25">
      <c r="A64" t="s">
        <v>26</v>
      </c>
      <c r="B64" s="25"/>
      <c r="C64" s="3" t="s">
        <v>21</v>
      </c>
      <c r="D64" s="3" t="s">
        <v>25</v>
      </c>
      <c r="E64" s="9" t="s">
        <v>27</v>
      </c>
      <c r="F64" s="3" t="s">
        <v>11</v>
      </c>
    </row>
    <row r="65" spans="1:6" x14ac:dyDescent="0.25">
      <c r="B65" s="3" t="s">
        <v>21</v>
      </c>
      <c r="C65" s="11">
        <v>0</v>
      </c>
      <c r="D65" s="12">
        <v>4</v>
      </c>
      <c r="E65" s="16">
        <f>MIN(E58,F58)</f>
        <v>5.39</v>
      </c>
      <c r="F65" s="15">
        <v>2.83</v>
      </c>
    </row>
    <row r="66" spans="1:6" x14ac:dyDescent="0.25">
      <c r="B66" s="3" t="s">
        <v>25</v>
      </c>
      <c r="C66" s="12">
        <v>4</v>
      </c>
      <c r="D66" s="1">
        <v>0</v>
      </c>
      <c r="E66" s="13">
        <f>MIN(E59,F59)</f>
        <v>4.24</v>
      </c>
      <c r="F66" s="11">
        <v>2.83</v>
      </c>
    </row>
    <row r="67" spans="1:6" x14ac:dyDescent="0.25">
      <c r="B67" s="9" t="s">
        <v>27</v>
      </c>
      <c r="C67" s="16" cm="1">
        <f t="array" ref="C67:D67">TRANSPOSE(E65:E66)</f>
        <v>5.39</v>
      </c>
      <c r="D67" s="13">
        <v>4.24</v>
      </c>
      <c r="E67" s="1">
        <v>0</v>
      </c>
      <c r="F67" s="18">
        <v>3</v>
      </c>
    </row>
    <row r="68" spans="1:6" x14ac:dyDescent="0.25">
      <c r="B68" s="3" t="s">
        <v>11</v>
      </c>
      <c r="C68" s="15">
        <v>2.83</v>
      </c>
      <c r="D68" s="11">
        <v>2.83</v>
      </c>
      <c r="E68" s="18">
        <f>MIN(E62,F62)</f>
        <v>3</v>
      </c>
      <c r="F68" s="11">
        <v>0</v>
      </c>
    </row>
    <row r="70" spans="1:6" x14ac:dyDescent="0.25">
      <c r="A70" t="s">
        <v>28</v>
      </c>
      <c r="B70" s="25"/>
      <c r="C70" s="9" t="s">
        <v>29</v>
      </c>
      <c r="D70" s="3" t="s">
        <v>25</v>
      </c>
      <c r="E70" s="3" t="s">
        <v>27</v>
      </c>
    </row>
    <row r="71" spans="1:6" x14ac:dyDescent="0.25">
      <c r="B71" s="9" t="s">
        <v>29</v>
      </c>
      <c r="C71" s="11">
        <v>0</v>
      </c>
      <c r="D71" s="15" cm="1">
        <f t="array" ref="D71:E71">TRANSPOSE(C72:C73)</f>
        <v>2.83</v>
      </c>
      <c r="E71" s="12">
        <v>3</v>
      </c>
    </row>
    <row r="72" spans="1:6" x14ac:dyDescent="0.25">
      <c r="B72" s="3" t="s">
        <v>25</v>
      </c>
      <c r="C72" s="19">
        <f>MIN(C66,F66)</f>
        <v>2.83</v>
      </c>
      <c r="D72" s="11">
        <v>0</v>
      </c>
      <c r="E72" s="11">
        <v>4.24</v>
      </c>
    </row>
    <row r="73" spans="1:6" x14ac:dyDescent="0.25">
      <c r="B73" s="3" t="s">
        <v>27</v>
      </c>
      <c r="C73" s="12">
        <f>MIN(C67,F67)</f>
        <v>3</v>
      </c>
      <c r="D73" s="11">
        <v>4.24</v>
      </c>
      <c r="E73" s="1">
        <v>0</v>
      </c>
    </row>
    <row r="75" spans="1:6" ht="30" x14ac:dyDescent="0.25">
      <c r="A75" t="s">
        <v>30</v>
      </c>
      <c r="B75" s="25"/>
      <c r="C75" s="22" t="s">
        <v>31</v>
      </c>
      <c r="D75" s="23" t="s">
        <v>27</v>
      </c>
    </row>
    <row r="76" spans="1:6" ht="30" x14ac:dyDescent="0.25">
      <c r="B76" s="22" t="s">
        <v>31</v>
      </c>
      <c r="C76" s="21">
        <v>0</v>
      </c>
      <c r="D76" s="32">
        <f>MIN(E71,E72)</f>
        <v>3</v>
      </c>
    </row>
    <row r="77" spans="1:6" x14ac:dyDescent="0.25">
      <c r="B77" s="23" t="s">
        <v>27</v>
      </c>
      <c r="C77" s="32">
        <f>MIN(C73,D73)</f>
        <v>3</v>
      </c>
      <c r="D77" s="21"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0B1C-E9C8-4D16-ACC1-892691AD8ADE}">
  <dimension ref="A1:O77"/>
  <sheetViews>
    <sheetView topLeftCell="A61" workbookViewId="0">
      <selection activeCell="M34" sqref="M34"/>
    </sheetView>
  </sheetViews>
  <sheetFormatPr defaultRowHeight="15" x14ac:dyDescent="0.25"/>
  <cols>
    <col min="1" max="1" width="11" customWidth="1"/>
    <col min="2" max="12" width="13.7109375" customWidth="1"/>
  </cols>
  <sheetData>
    <row r="1" spans="1:15" x14ac:dyDescent="0.25">
      <c r="A1" t="s">
        <v>0</v>
      </c>
    </row>
    <row r="2" spans="1:15" x14ac:dyDescent="0.25">
      <c r="A2">
        <v>5025221103</v>
      </c>
    </row>
    <row r="3" spans="1:15" x14ac:dyDescent="0.25">
      <c r="A3" t="s">
        <v>13</v>
      </c>
    </row>
    <row r="4" spans="1:15" x14ac:dyDescent="0.25">
      <c r="A4" t="s">
        <v>15</v>
      </c>
    </row>
    <row r="7" spans="1:15" x14ac:dyDescent="0.25">
      <c r="A7" t="s">
        <v>1</v>
      </c>
      <c r="B7" s="25"/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N7" s="4"/>
      <c r="O7" s="7" t="s">
        <v>14</v>
      </c>
    </row>
    <row r="8" spans="1:15" x14ac:dyDescent="0.25">
      <c r="B8" s="3" t="s">
        <v>2</v>
      </c>
      <c r="C8" s="1">
        <v>0</v>
      </c>
      <c r="D8" s="1">
        <v>1.41</v>
      </c>
      <c r="E8" s="2">
        <v>6.4</v>
      </c>
      <c r="F8" s="11">
        <v>7.28</v>
      </c>
      <c r="G8" s="1">
        <v>6.32</v>
      </c>
      <c r="H8" s="1">
        <v>9.85</v>
      </c>
      <c r="I8" s="2">
        <v>2</v>
      </c>
      <c r="J8" s="11">
        <v>8.06</v>
      </c>
      <c r="K8" s="1">
        <v>4.47</v>
      </c>
      <c r="L8" s="1">
        <v>4.47</v>
      </c>
      <c r="N8" s="5"/>
      <c r="O8" t="s">
        <v>38</v>
      </c>
    </row>
    <row r="9" spans="1:15" x14ac:dyDescent="0.25">
      <c r="B9" s="3" t="s">
        <v>3</v>
      </c>
      <c r="C9" s="1">
        <v>1.41</v>
      </c>
      <c r="D9" s="1">
        <v>0</v>
      </c>
      <c r="E9" s="1">
        <v>6.71</v>
      </c>
      <c r="F9" s="11">
        <v>6.71</v>
      </c>
      <c r="G9" s="1">
        <v>7.07</v>
      </c>
      <c r="H9" s="1">
        <v>9.43</v>
      </c>
      <c r="I9" s="1">
        <v>1.41</v>
      </c>
      <c r="J9" s="11">
        <v>7.28</v>
      </c>
      <c r="K9" s="2">
        <v>5.0999999999999996</v>
      </c>
      <c r="L9" s="1">
        <v>4.24</v>
      </c>
      <c r="N9" s="6"/>
      <c r="O9" t="s">
        <v>32</v>
      </c>
    </row>
    <row r="10" spans="1:15" x14ac:dyDescent="0.25">
      <c r="B10" s="3" t="s">
        <v>4</v>
      </c>
      <c r="C10" s="2">
        <v>6.4</v>
      </c>
      <c r="D10" s="1">
        <v>6.71</v>
      </c>
      <c r="E10" s="1">
        <v>0</v>
      </c>
      <c r="F10" s="11">
        <v>4.24</v>
      </c>
      <c r="G10" s="1">
        <v>2.2400000000000002</v>
      </c>
      <c r="H10" s="2">
        <v>5.0999999999999996</v>
      </c>
      <c r="I10" s="1">
        <v>5.39</v>
      </c>
      <c r="J10" s="11">
        <v>5.66</v>
      </c>
      <c r="K10" s="1">
        <v>2.2400000000000002</v>
      </c>
      <c r="L10" s="2">
        <v>3</v>
      </c>
      <c r="N10" s="10"/>
      <c r="O10" t="s">
        <v>17</v>
      </c>
    </row>
    <row r="11" spans="1:15" x14ac:dyDescent="0.25">
      <c r="B11" s="3" t="s">
        <v>5</v>
      </c>
      <c r="C11" s="11">
        <v>7.28</v>
      </c>
      <c r="D11" s="11">
        <v>6.71</v>
      </c>
      <c r="E11" s="11">
        <v>4.24</v>
      </c>
      <c r="F11" s="11">
        <v>0</v>
      </c>
      <c r="G11" s="12">
        <v>6.4</v>
      </c>
      <c r="H11" s="11">
        <v>2.83</v>
      </c>
      <c r="I11" s="11">
        <v>5.39</v>
      </c>
      <c r="J11" s="8">
        <v>1.41</v>
      </c>
      <c r="K11" s="11">
        <v>5.39</v>
      </c>
      <c r="L11" s="12">
        <v>3</v>
      </c>
    </row>
    <row r="12" spans="1:15" x14ac:dyDescent="0.25">
      <c r="B12" s="3" t="s">
        <v>6</v>
      </c>
      <c r="C12" s="1">
        <v>6.32</v>
      </c>
      <c r="D12" s="1">
        <v>7.07</v>
      </c>
      <c r="E12" s="1">
        <v>2.2400000000000002</v>
      </c>
      <c r="F12" s="12">
        <v>6.4</v>
      </c>
      <c r="G12" s="1">
        <v>0</v>
      </c>
      <c r="H12" s="1">
        <v>7.28</v>
      </c>
      <c r="I12" s="2">
        <v>6</v>
      </c>
      <c r="J12" s="11">
        <v>7.81</v>
      </c>
      <c r="K12" s="2">
        <v>2</v>
      </c>
      <c r="L12" s="1">
        <v>4.47</v>
      </c>
    </row>
    <row r="13" spans="1:15" x14ac:dyDescent="0.25">
      <c r="B13" s="3" t="s">
        <v>7</v>
      </c>
      <c r="C13" s="1">
        <v>9.85</v>
      </c>
      <c r="D13" s="1">
        <v>9.43</v>
      </c>
      <c r="E13" s="2">
        <v>5.0999999999999996</v>
      </c>
      <c r="F13" s="11">
        <v>2.83</v>
      </c>
      <c r="G13" s="1">
        <v>7.28</v>
      </c>
      <c r="H13" s="1">
        <v>0</v>
      </c>
      <c r="I13" s="1">
        <v>8.06</v>
      </c>
      <c r="J13" s="11">
        <v>3.16</v>
      </c>
      <c r="K13" s="2">
        <v>7</v>
      </c>
      <c r="L13" s="1">
        <v>5.39</v>
      </c>
    </row>
    <row r="14" spans="1:15" x14ac:dyDescent="0.25">
      <c r="B14" s="3" t="s">
        <v>8</v>
      </c>
      <c r="C14" s="2">
        <v>2</v>
      </c>
      <c r="D14" s="1">
        <v>1.41</v>
      </c>
      <c r="E14" s="1">
        <v>5.39</v>
      </c>
      <c r="F14" s="11">
        <v>5.39</v>
      </c>
      <c r="G14" s="2">
        <v>6</v>
      </c>
      <c r="H14" s="1">
        <v>8.06</v>
      </c>
      <c r="I14" s="1">
        <v>0</v>
      </c>
      <c r="J14" s="11">
        <v>6.08</v>
      </c>
      <c r="K14" s="2">
        <v>4</v>
      </c>
      <c r="L14" s="1">
        <v>2.83</v>
      </c>
    </row>
    <row r="15" spans="1:15" x14ac:dyDescent="0.25">
      <c r="B15" s="3" t="s">
        <v>9</v>
      </c>
      <c r="C15" s="11">
        <v>8.06</v>
      </c>
      <c r="D15" s="11">
        <v>7.28</v>
      </c>
      <c r="E15" s="11">
        <v>5.66</v>
      </c>
      <c r="F15" s="8">
        <v>1.41</v>
      </c>
      <c r="G15" s="11">
        <v>7.81</v>
      </c>
      <c r="H15" s="11">
        <v>3.16</v>
      </c>
      <c r="I15" s="11">
        <v>6.08</v>
      </c>
      <c r="J15" s="11">
        <v>0</v>
      </c>
      <c r="K15" s="11">
        <v>6.71</v>
      </c>
      <c r="L15" s="11">
        <v>4.12</v>
      </c>
    </row>
    <row r="16" spans="1:15" x14ac:dyDescent="0.25">
      <c r="B16" s="3" t="s">
        <v>10</v>
      </c>
      <c r="C16" s="1">
        <v>4.47</v>
      </c>
      <c r="D16" s="2">
        <v>5.0999999999999996</v>
      </c>
      <c r="E16" s="1">
        <v>2.2400000000000002</v>
      </c>
      <c r="F16" s="11">
        <v>5.39</v>
      </c>
      <c r="G16" s="2">
        <v>2</v>
      </c>
      <c r="H16" s="2">
        <v>7</v>
      </c>
      <c r="I16" s="2">
        <v>4</v>
      </c>
      <c r="J16" s="11">
        <v>6.71</v>
      </c>
      <c r="K16" s="1">
        <v>0</v>
      </c>
      <c r="L16" s="1">
        <v>2.83</v>
      </c>
    </row>
    <row r="17" spans="1:12" x14ac:dyDescent="0.25">
      <c r="B17" s="3" t="s">
        <v>11</v>
      </c>
      <c r="C17" s="1">
        <v>4.47</v>
      </c>
      <c r="D17" s="1">
        <v>4.24</v>
      </c>
      <c r="E17" s="2">
        <v>3</v>
      </c>
      <c r="F17" s="12">
        <v>3</v>
      </c>
      <c r="G17" s="1">
        <v>4.47</v>
      </c>
      <c r="H17" s="1">
        <v>5.39</v>
      </c>
      <c r="I17" s="1">
        <v>2.83</v>
      </c>
      <c r="J17" s="11">
        <v>4.12</v>
      </c>
      <c r="K17" s="1">
        <v>2.83</v>
      </c>
      <c r="L17" s="1">
        <v>0</v>
      </c>
    </row>
    <row r="19" spans="1:12" x14ac:dyDescent="0.25">
      <c r="A19" t="s">
        <v>12</v>
      </c>
      <c r="B19" s="25"/>
      <c r="C19" s="3" t="s">
        <v>2</v>
      </c>
      <c r="D19" s="3" t="s">
        <v>3</v>
      </c>
      <c r="E19" s="3" t="s">
        <v>4</v>
      </c>
      <c r="F19" s="9" t="s">
        <v>16</v>
      </c>
      <c r="G19" s="3" t="s">
        <v>6</v>
      </c>
      <c r="H19" s="3" t="s">
        <v>7</v>
      </c>
      <c r="I19" s="3" t="s">
        <v>8</v>
      </c>
      <c r="J19" s="3" t="s">
        <v>10</v>
      </c>
      <c r="K19" s="3" t="s">
        <v>11</v>
      </c>
    </row>
    <row r="20" spans="1:12" x14ac:dyDescent="0.25">
      <c r="B20" s="3" t="s">
        <v>2</v>
      </c>
      <c r="C20" s="1">
        <v>0</v>
      </c>
      <c r="D20" s="11">
        <v>1.41</v>
      </c>
      <c r="E20" s="2">
        <v>6.4</v>
      </c>
      <c r="F20" s="13">
        <f>MAX(F8,J8)</f>
        <v>8.06</v>
      </c>
      <c r="G20" s="1">
        <v>6.32</v>
      </c>
      <c r="H20" s="1">
        <v>9.85</v>
      </c>
      <c r="I20" s="12">
        <v>2</v>
      </c>
      <c r="J20" s="1">
        <v>4.47</v>
      </c>
      <c r="K20" s="1">
        <v>4.47</v>
      </c>
    </row>
    <row r="21" spans="1:12" x14ac:dyDescent="0.25">
      <c r="B21" s="3" t="s">
        <v>3</v>
      </c>
      <c r="C21" s="11">
        <v>1.41</v>
      </c>
      <c r="D21" s="11">
        <v>0</v>
      </c>
      <c r="E21" s="11">
        <v>6.71</v>
      </c>
      <c r="F21" s="16">
        <f t="shared" ref="F21:F22" si="0">MAX(F9,J9)</f>
        <v>7.28</v>
      </c>
      <c r="G21" s="11">
        <v>7.07</v>
      </c>
      <c r="H21" s="11">
        <v>9.43</v>
      </c>
      <c r="I21" s="15">
        <v>1.41</v>
      </c>
      <c r="J21" s="12">
        <v>5.0999999999999996</v>
      </c>
      <c r="K21" s="11">
        <v>4.24</v>
      </c>
    </row>
    <row r="22" spans="1:12" x14ac:dyDescent="0.25">
      <c r="B22" s="3" t="s">
        <v>4</v>
      </c>
      <c r="C22" s="2">
        <v>6.4</v>
      </c>
      <c r="D22" s="11">
        <v>6.71</v>
      </c>
      <c r="E22" s="1">
        <v>0</v>
      </c>
      <c r="F22" s="13">
        <f t="shared" si="0"/>
        <v>5.66</v>
      </c>
      <c r="G22" s="1">
        <v>2.2400000000000002</v>
      </c>
      <c r="H22" s="2">
        <v>5.0999999999999996</v>
      </c>
      <c r="I22" s="11">
        <v>5.39</v>
      </c>
      <c r="J22" s="1">
        <v>2.2400000000000002</v>
      </c>
      <c r="K22" s="2">
        <v>3</v>
      </c>
    </row>
    <row r="23" spans="1:12" x14ac:dyDescent="0.25">
      <c r="B23" s="9" t="s">
        <v>16</v>
      </c>
      <c r="C23" s="13" cm="1">
        <f t="array" ref="C23:E23">TRANSPOSE(F20:F22)</f>
        <v>8.06</v>
      </c>
      <c r="D23" s="16">
        <v>7.28</v>
      </c>
      <c r="E23" s="13">
        <v>5.66</v>
      </c>
      <c r="F23" s="1">
        <v>0</v>
      </c>
      <c r="G23" s="13" cm="1">
        <f t="array" ref="G23:K23">TRANSPOSE(F24:F28)</f>
        <v>7.81</v>
      </c>
      <c r="H23" s="13">
        <v>3.16</v>
      </c>
      <c r="I23" s="16">
        <v>6.08</v>
      </c>
      <c r="J23" s="13">
        <v>1.41</v>
      </c>
      <c r="K23" s="13">
        <v>6.71</v>
      </c>
    </row>
    <row r="24" spans="1:12" x14ac:dyDescent="0.25">
      <c r="B24" s="3" t="s">
        <v>6</v>
      </c>
      <c r="C24" s="1">
        <v>6.32</v>
      </c>
      <c r="D24" s="11">
        <v>7.07</v>
      </c>
      <c r="E24" s="1">
        <v>2.2400000000000002</v>
      </c>
      <c r="F24" s="14">
        <f>MAX(F12,J12)</f>
        <v>7.81</v>
      </c>
      <c r="G24" s="1">
        <v>0</v>
      </c>
      <c r="H24" s="1">
        <v>7.28</v>
      </c>
      <c r="I24" s="12">
        <v>6</v>
      </c>
      <c r="J24" s="2">
        <v>2</v>
      </c>
      <c r="K24" s="1">
        <v>4.47</v>
      </c>
    </row>
    <row r="25" spans="1:12" x14ac:dyDescent="0.25">
      <c r="B25" s="3" t="s">
        <v>7</v>
      </c>
      <c r="C25" s="1">
        <v>9.85</v>
      </c>
      <c r="D25" s="11">
        <v>9.43</v>
      </c>
      <c r="E25" s="2">
        <v>5.0999999999999996</v>
      </c>
      <c r="F25" s="14">
        <f t="shared" ref="F25:F28" si="1">MAX(F13,J13)</f>
        <v>3.16</v>
      </c>
      <c r="G25" s="1">
        <v>7.28</v>
      </c>
      <c r="H25" s="1">
        <v>0</v>
      </c>
      <c r="I25" s="11">
        <v>8.06</v>
      </c>
      <c r="J25" s="2">
        <v>7</v>
      </c>
      <c r="K25" s="1">
        <v>5.39</v>
      </c>
    </row>
    <row r="26" spans="1:12" x14ac:dyDescent="0.25">
      <c r="B26" s="3" t="s">
        <v>8</v>
      </c>
      <c r="C26" s="12">
        <v>2</v>
      </c>
      <c r="D26" s="15">
        <v>1.41</v>
      </c>
      <c r="E26" s="11">
        <v>5.39</v>
      </c>
      <c r="F26" s="18">
        <f t="shared" si="1"/>
        <v>6.08</v>
      </c>
      <c r="G26" s="12">
        <v>6</v>
      </c>
      <c r="H26" s="11">
        <v>8.06</v>
      </c>
      <c r="I26" s="11">
        <v>0</v>
      </c>
      <c r="J26" s="12">
        <v>4</v>
      </c>
      <c r="K26" s="11">
        <v>2.83</v>
      </c>
    </row>
    <row r="27" spans="1:12" x14ac:dyDescent="0.25">
      <c r="B27" s="3" t="s">
        <v>10</v>
      </c>
      <c r="C27" s="1">
        <v>4.47</v>
      </c>
      <c r="D27" s="12">
        <v>5.0999999999999996</v>
      </c>
      <c r="E27" s="1">
        <v>2.2400000000000002</v>
      </c>
      <c r="F27" s="14">
        <f t="shared" si="1"/>
        <v>1.41</v>
      </c>
      <c r="G27" s="2">
        <v>2</v>
      </c>
      <c r="H27" s="2">
        <v>7</v>
      </c>
      <c r="I27" s="12">
        <v>4</v>
      </c>
      <c r="J27" s="1">
        <v>0</v>
      </c>
      <c r="K27" s="1">
        <v>2.83</v>
      </c>
    </row>
    <row r="28" spans="1:12" x14ac:dyDescent="0.25">
      <c r="B28" s="3" t="s">
        <v>11</v>
      </c>
      <c r="C28" s="1">
        <v>4.47</v>
      </c>
      <c r="D28" s="11">
        <v>4.24</v>
      </c>
      <c r="E28" s="2">
        <v>3</v>
      </c>
      <c r="F28" s="14">
        <f t="shared" si="1"/>
        <v>6.71</v>
      </c>
      <c r="G28" s="1">
        <v>4.47</v>
      </c>
      <c r="H28" s="1">
        <v>5.39</v>
      </c>
      <c r="I28" s="11">
        <v>2.83</v>
      </c>
      <c r="J28" s="1">
        <v>2.83</v>
      </c>
      <c r="K28" s="1">
        <v>0</v>
      </c>
    </row>
    <row r="30" spans="1:12" x14ac:dyDescent="0.25">
      <c r="A30" t="s">
        <v>19</v>
      </c>
      <c r="B30" s="25"/>
      <c r="C30" s="3" t="s">
        <v>2</v>
      </c>
      <c r="D30" s="9" t="s">
        <v>18</v>
      </c>
      <c r="E30" s="3" t="s">
        <v>4</v>
      </c>
      <c r="F30" s="3" t="s">
        <v>16</v>
      </c>
      <c r="G30" s="3" t="s">
        <v>6</v>
      </c>
      <c r="H30" s="3" t="s">
        <v>7</v>
      </c>
      <c r="I30" s="3" t="s">
        <v>10</v>
      </c>
      <c r="J30" s="3" t="s">
        <v>11</v>
      </c>
    </row>
    <row r="31" spans="1:12" x14ac:dyDescent="0.25">
      <c r="B31" s="3" t="s">
        <v>2</v>
      </c>
      <c r="C31" s="1">
        <v>0</v>
      </c>
      <c r="D31" s="14">
        <f>MAX(D20,I20)</f>
        <v>2</v>
      </c>
      <c r="E31" s="2">
        <v>6.4</v>
      </c>
      <c r="F31" s="1">
        <v>8.06</v>
      </c>
      <c r="G31" s="11">
        <v>6.32</v>
      </c>
      <c r="H31" s="1">
        <v>9.85</v>
      </c>
      <c r="I31" s="11">
        <v>4.47</v>
      </c>
      <c r="J31" s="1">
        <v>4.47</v>
      </c>
    </row>
    <row r="32" spans="1:12" x14ac:dyDescent="0.25">
      <c r="B32" s="9" t="s">
        <v>18</v>
      </c>
      <c r="C32" s="14">
        <f>MAX(C21,C26)</f>
        <v>2</v>
      </c>
      <c r="D32" s="1">
        <v>0</v>
      </c>
      <c r="E32" s="13" cm="1">
        <f t="array" ref="E32:J32">TRANSPOSE(D33:D38)</f>
        <v>6.71</v>
      </c>
      <c r="F32" s="13">
        <v>7.28</v>
      </c>
      <c r="G32" s="16">
        <v>7.07</v>
      </c>
      <c r="H32" s="13">
        <v>9.43</v>
      </c>
      <c r="I32" s="18">
        <v>5.0999999999999996</v>
      </c>
      <c r="J32" s="13">
        <v>4.24</v>
      </c>
    </row>
    <row r="33" spans="1:10" x14ac:dyDescent="0.25">
      <c r="B33" s="3" t="s">
        <v>4</v>
      </c>
      <c r="C33" s="2">
        <v>6.4</v>
      </c>
      <c r="D33" s="13">
        <f>MAX(D22,I22)</f>
        <v>6.71</v>
      </c>
      <c r="E33" s="1">
        <v>0</v>
      </c>
      <c r="F33" s="1">
        <v>5.66</v>
      </c>
      <c r="G33" s="11">
        <v>2.2400000000000002</v>
      </c>
      <c r="H33" s="2">
        <v>5.0999999999999996</v>
      </c>
      <c r="I33" s="11">
        <v>2.2400000000000002</v>
      </c>
      <c r="J33" s="2">
        <v>3</v>
      </c>
    </row>
    <row r="34" spans="1:10" x14ac:dyDescent="0.25">
      <c r="B34" s="3" t="s">
        <v>16</v>
      </c>
      <c r="C34" s="1">
        <v>8.06</v>
      </c>
      <c r="D34" s="13">
        <f t="shared" ref="D34:D36" si="2">MAX(D23,I23)</f>
        <v>7.28</v>
      </c>
      <c r="E34" s="1">
        <v>5.66</v>
      </c>
      <c r="F34" s="1">
        <v>0</v>
      </c>
      <c r="G34" s="11">
        <v>7.81</v>
      </c>
      <c r="H34" s="1">
        <v>3.16</v>
      </c>
      <c r="I34" s="11">
        <v>1.41</v>
      </c>
      <c r="J34" s="1">
        <v>6.71</v>
      </c>
    </row>
    <row r="35" spans="1:10" x14ac:dyDescent="0.25">
      <c r="B35" s="3" t="s">
        <v>6</v>
      </c>
      <c r="C35" s="11">
        <v>6.32</v>
      </c>
      <c r="D35" s="16">
        <f t="shared" si="2"/>
        <v>7.07</v>
      </c>
      <c r="E35" s="11">
        <v>2.2400000000000002</v>
      </c>
      <c r="F35" s="11">
        <v>7.81</v>
      </c>
      <c r="G35" s="11">
        <v>0</v>
      </c>
      <c r="H35" s="11">
        <v>7.28</v>
      </c>
      <c r="I35" s="19">
        <v>2</v>
      </c>
      <c r="J35" s="11">
        <v>4.47</v>
      </c>
    </row>
    <row r="36" spans="1:10" x14ac:dyDescent="0.25">
      <c r="B36" s="3" t="s">
        <v>7</v>
      </c>
      <c r="C36" s="1">
        <v>9.85</v>
      </c>
      <c r="D36" s="13">
        <f t="shared" si="2"/>
        <v>9.43</v>
      </c>
      <c r="E36" s="2">
        <v>5.0999999999999996</v>
      </c>
      <c r="F36" s="1">
        <v>3.16</v>
      </c>
      <c r="G36" s="11">
        <v>7.28</v>
      </c>
      <c r="H36" s="1">
        <v>0</v>
      </c>
      <c r="I36" s="12">
        <v>7</v>
      </c>
      <c r="J36" s="1">
        <v>5.39</v>
      </c>
    </row>
    <row r="37" spans="1:10" x14ac:dyDescent="0.25">
      <c r="B37" s="3" t="s">
        <v>10</v>
      </c>
      <c r="C37" s="11">
        <v>4.47</v>
      </c>
      <c r="D37" s="18">
        <f>MAX(D27,I27)</f>
        <v>5.0999999999999996</v>
      </c>
      <c r="E37" s="11">
        <v>2.2400000000000002</v>
      </c>
      <c r="F37" s="11">
        <v>1.41</v>
      </c>
      <c r="G37" s="19">
        <v>2</v>
      </c>
      <c r="H37" s="12">
        <v>7</v>
      </c>
      <c r="I37" s="11">
        <v>0</v>
      </c>
      <c r="J37" s="11">
        <v>2.83</v>
      </c>
    </row>
    <row r="38" spans="1:10" x14ac:dyDescent="0.25">
      <c r="B38" s="3" t="s">
        <v>11</v>
      </c>
      <c r="C38" s="1">
        <v>4.47</v>
      </c>
      <c r="D38" s="14">
        <f>MAX(D28,I28)</f>
        <v>4.24</v>
      </c>
      <c r="E38" s="2">
        <v>3</v>
      </c>
      <c r="F38" s="1">
        <v>6.71</v>
      </c>
      <c r="G38" s="11">
        <v>4.47</v>
      </c>
      <c r="H38" s="1">
        <v>5.39</v>
      </c>
      <c r="I38" s="11">
        <v>2.83</v>
      </c>
      <c r="J38" s="1">
        <v>0</v>
      </c>
    </row>
    <row r="40" spans="1:10" x14ac:dyDescent="0.25">
      <c r="A40" t="s">
        <v>20</v>
      </c>
      <c r="B40" s="25"/>
      <c r="C40" s="3" t="s">
        <v>2</v>
      </c>
      <c r="D40" s="3" t="s">
        <v>18</v>
      </c>
      <c r="E40" s="3" t="s">
        <v>4</v>
      </c>
      <c r="F40" s="3" t="s">
        <v>16</v>
      </c>
      <c r="G40" s="9" t="s">
        <v>23</v>
      </c>
      <c r="H40" s="3" t="s">
        <v>7</v>
      </c>
      <c r="I40" s="3" t="s">
        <v>11</v>
      </c>
    </row>
    <row r="41" spans="1:10" x14ac:dyDescent="0.25">
      <c r="B41" s="3" t="s">
        <v>2</v>
      </c>
      <c r="C41" s="11">
        <v>0</v>
      </c>
      <c r="D41" s="19">
        <v>2</v>
      </c>
      <c r="E41" s="12">
        <v>6.4</v>
      </c>
      <c r="F41" s="11">
        <v>8.06</v>
      </c>
      <c r="G41" s="16">
        <f>MAX(G31,I31)</f>
        <v>6.32</v>
      </c>
      <c r="H41" s="11">
        <v>9.85</v>
      </c>
      <c r="I41" s="11">
        <v>4.47</v>
      </c>
    </row>
    <row r="42" spans="1:10" x14ac:dyDescent="0.25">
      <c r="B42" s="3" t="s">
        <v>18</v>
      </c>
      <c r="C42" s="19">
        <v>2</v>
      </c>
      <c r="D42" s="11">
        <v>0</v>
      </c>
      <c r="E42" s="11">
        <v>6.71</v>
      </c>
      <c r="F42" s="11">
        <v>7.28</v>
      </c>
      <c r="G42" s="16">
        <f t="shared" ref="G42:G44" si="3">MAX(G32,I32)</f>
        <v>7.07</v>
      </c>
      <c r="H42" s="11">
        <v>9.43</v>
      </c>
      <c r="I42" s="11">
        <v>4.24</v>
      </c>
    </row>
    <row r="43" spans="1:10" x14ac:dyDescent="0.25">
      <c r="B43" s="3" t="s">
        <v>4</v>
      </c>
      <c r="C43" s="12">
        <v>6.4</v>
      </c>
      <c r="D43" s="11">
        <v>6.71</v>
      </c>
      <c r="E43" s="1">
        <v>0</v>
      </c>
      <c r="F43" s="1">
        <v>5.66</v>
      </c>
      <c r="G43" s="13">
        <f t="shared" si="3"/>
        <v>2.2400000000000002</v>
      </c>
      <c r="H43" s="2">
        <v>5.0999999999999996</v>
      </c>
      <c r="I43" s="2">
        <v>3</v>
      </c>
    </row>
    <row r="44" spans="1:10" x14ac:dyDescent="0.25">
      <c r="B44" s="3" t="s">
        <v>33</v>
      </c>
      <c r="C44" s="11">
        <v>8.06</v>
      </c>
      <c r="D44" s="11">
        <v>7.28</v>
      </c>
      <c r="E44" s="1">
        <v>5.66</v>
      </c>
      <c r="F44" s="1">
        <v>0</v>
      </c>
      <c r="G44" s="13">
        <f t="shared" si="3"/>
        <v>7.81</v>
      </c>
      <c r="H44" s="1">
        <v>3.16</v>
      </c>
      <c r="I44" s="1">
        <v>6.71</v>
      </c>
    </row>
    <row r="45" spans="1:10" x14ac:dyDescent="0.25">
      <c r="B45" s="9" t="s">
        <v>23</v>
      </c>
      <c r="C45" s="16">
        <f>MAX(C35,C37)</f>
        <v>6.32</v>
      </c>
      <c r="D45" s="16">
        <f t="shared" ref="D45:F45" si="4">MAX(D35,D37)</f>
        <v>7.07</v>
      </c>
      <c r="E45" s="13">
        <f t="shared" si="4"/>
        <v>2.2400000000000002</v>
      </c>
      <c r="F45" s="13">
        <f t="shared" si="4"/>
        <v>7.81</v>
      </c>
      <c r="G45" s="1">
        <v>0</v>
      </c>
      <c r="H45" s="14">
        <f>MAX(H35,H37)</f>
        <v>7.28</v>
      </c>
      <c r="I45" s="13">
        <f>MAX(J35,J37)</f>
        <v>4.47</v>
      </c>
    </row>
    <row r="46" spans="1:10" x14ac:dyDescent="0.25">
      <c r="B46" s="3" t="s">
        <v>7</v>
      </c>
      <c r="C46" s="11">
        <v>9.85</v>
      </c>
      <c r="D46" s="11">
        <v>9.43</v>
      </c>
      <c r="E46" s="2">
        <v>5.0999999999999996</v>
      </c>
      <c r="F46" s="1">
        <v>3.16</v>
      </c>
      <c r="G46" s="14">
        <f>MAX(G36,I36)</f>
        <v>7.28</v>
      </c>
      <c r="H46" s="1">
        <v>0</v>
      </c>
      <c r="I46" s="1">
        <v>5.39</v>
      </c>
    </row>
    <row r="47" spans="1:10" x14ac:dyDescent="0.25">
      <c r="B47" s="3" t="s">
        <v>11</v>
      </c>
      <c r="C47" s="11">
        <v>4.47</v>
      </c>
      <c r="D47" s="11">
        <v>4.24</v>
      </c>
      <c r="E47" s="2">
        <v>3</v>
      </c>
      <c r="F47" s="1">
        <v>6.71</v>
      </c>
      <c r="G47" s="13">
        <f>MAX(G38,I38)</f>
        <v>4.47</v>
      </c>
      <c r="H47" s="1">
        <v>5.39</v>
      </c>
      <c r="I47" s="1">
        <v>0</v>
      </c>
    </row>
    <row r="49" spans="1:8" x14ac:dyDescent="0.25">
      <c r="A49" t="s">
        <v>22</v>
      </c>
      <c r="B49" s="25"/>
      <c r="C49" s="9" t="s">
        <v>21</v>
      </c>
      <c r="D49" s="3" t="s">
        <v>4</v>
      </c>
      <c r="E49" s="3" t="s">
        <v>16</v>
      </c>
      <c r="F49" s="3" t="s">
        <v>23</v>
      </c>
      <c r="G49" s="3" t="s">
        <v>7</v>
      </c>
      <c r="H49" s="3" t="s">
        <v>11</v>
      </c>
    </row>
    <row r="50" spans="1:8" x14ac:dyDescent="0.25">
      <c r="B50" s="9" t="s">
        <v>21</v>
      </c>
      <c r="C50" s="1">
        <v>0</v>
      </c>
      <c r="D50" s="18">
        <f>MAX(E41,E42)</f>
        <v>6.71</v>
      </c>
      <c r="E50" s="14">
        <f t="shared" ref="E50:H50" si="5">MAX(F41,F42)</f>
        <v>8.06</v>
      </c>
      <c r="F50" s="18">
        <f t="shared" si="5"/>
        <v>7.07</v>
      </c>
      <c r="G50" s="14">
        <f t="shared" si="5"/>
        <v>9.85</v>
      </c>
      <c r="H50" s="14">
        <f t="shared" si="5"/>
        <v>4.47</v>
      </c>
    </row>
    <row r="51" spans="1:8" x14ac:dyDescent="0.25">
      <c r="B51" s="3" t="s">
        <v>4</v>
      </c>
      <c r="C51" s="18">
        <f>MAX(C43,D43)</f>
        <v>6.71</v>
      </c>
      <c r="D51" s="11">
        <v>0</v>
      </c>
      <c r="E51" s="11">
        <v>5.66</v>
      </c>
      <c r="F51" s="15">
        <v>2.2400000000000002</v>
      </c>
      <c r="G51" s="12">
        <v>5.0999999999999996</v>
      </c>
      <c r="H51" s="12">
        <v>3</v>
      </c>
    </row>
    <row r="52" spans="1:8" x14ac:dyDescent="0.25">
      <c r="B52" s="3" t="s">
        <v>16</v>
      </c>
      <c r="C52" s="14">
        <f t="shared" ref="C52:C55" si="6">MAX(C44,D44)</f>
        <v>8.06</v>
      </c>
      <c r="D52" s="11">
        <v>5.66</v>
      </c>
      <c r="E52" s="1">
        <v>0</v>
      </c>
      <c r="F52" s="11">
        <v>7.81</v>
      </c>
      <c r="G52" s="1">
        <v>3.16</v>
      </c>
      <c r="H52" s="1">
        <v>6.71</v>
      </c>
    </row>
    <row r="53" spans="1:8" x14ac:dyDescent="0.25">
      <c r="B53" s="3" t="s">
        <v>23</v>
      </c>
      <c r="C53" s="18">
        <f t="shared" si="6"/>
        <v>7.07</v>
      </c>
      <c r="D53" s="15">
        <v>2.2400000000000002</v>
      </c>
      <c r="E53" s="11">
        <v>7.81</v>
      </c>
      <c r="F53" s="11">
        <v>0</v>
      </c>
      <c r="G53" s="11">
        <v>7.28</v>
      </c>
      <c r="H53" s="11">
        <v>4.47</v>
      </c>
    </row>
    <row r="54" spans="1:8" x14ac:dyDescent="0.25">
      <c r="B54" s="3" t="s">
        <v>7</v>
      </c>
      <c r="C54" s="14">
        <f t="shared" si="6"/>
        <v>9.85</v>
      </c>
      <c r="D54" s="12">
        <v>5.0999999999999996</v>
      </c>
      <c r="E54" s="1">
        <v>3.16</v>
      </c>
      <c r="F54" s="11">
        <v>7.28</v>
      </c>
      <c r="G54" s="1">
        <v>0</v>
      </c>
      <c r="H54" s="1">
        <v>5.39</v>
      </c>
    </row>
    <row r="55" spans="1:8" x14ac:dyDescent="0.25">
      <c r="B55" s="3" t="s">
        <v>11</v>
      </c>
      <c r="C55" s="14">
        <f t="shared" si="6"/>
        <v>4.47</v>
      </c>
      <c r="D55" s="12">
        <v>3</v>
      </c>
      <c r="E55" s="1">
        <v>6.71</v>
      </c>
      <c r="F55" s="11">
        <v>4.47</v>
      </c>
      <c r="G55" s="1">
        <v>5.39</v>
      </c>
      <c r="H55" s="1">
        <v>0</v>
      </c>
    </row>
    <row r="57" spans="1:8" x14ac:dyDescent="0.25">
      <c r="A57" t="s">
        <v>24</v>
      </c>
      <c r="B57" s="25"/>
      <c r="C57" s="3" t="s">
        <v>21</v>
      </c>
      <c r="D57" s="9" t="s">
        <v>25</v>
      </c>
      <c r="E57" s="3" t="s">
        <v>16</v>
      </c>
      <c r="F57" s="3" t="s">
        <v>7</v>
      </c>
      <c r="G57" s="3" t="s">
        <v>11</v>
      </c>
    </row>
    <row r="58" spans="1:8" x14ac:dyDescent="0.25">
      <c r="B58" s="3" t="s">
        <v>21</v>
      </c>
      <c r="C58" s="1">
        <v>0</v>
      </c>
      <c r="D58" s="14">
        <f>MAX(D50,F50)</f>
        <v>7.07</v>
      </c>
      <c r="E58" s="11">
        <v>8.06</v>
      </c>
      <c r="F58" s="11">
        <v>9.85</v>
      </c>
      <c r="G58" s="1">
        <v>4.47</v>
      </c>
    </row>
    <row r="59" spans="1:8" x14ac:dyDescent="0.25">
      <c r="B59" s="9" t="s">
        <v>25</v>
      </c>
      <c r="C59" s="14">
        <f>MAX(C51,C53)</f>
        <v>7.07</v>
      </c>
      <c r="D59" s="1">
        <v>0</v>
      </c>
      <c r="E59" s="16">
        <f>MAX(E51,E53)</f>
        <v>7.81</v>
      </c>
      <c r="F59" s="18">
        <f>MAX(G51,G53)</f>
        <v>7.28</v>
      </c>
      <c r="G59" s="14">
        <f>MAX(H51,H53)</f>
        <v>4.47</v>
      </c>
    </row>
    <row r="60" spans="1:8" x14ac:dyDescent="0.25">
      <c r="B60" s="3" t="s">
        <v>16</v>
      </c>
      <c r="C60" s="11">
        <v>8.06</v>
      </c>
      <c r="D60" s="16">
        <f>MAX(D52,F52)</f>
        <v>7.81</v>
      </c>
      <c r="E60" s="11">
        <v>0</v>
      </c>
      <c r="F60" s="15">
        <v>3.16</v>
      </c>
      <c r="G60" s="11">
        <v>6.71</v>
      </c>
    </row>
    <row r="61" spans="1:8" x14ac:dyDescent="0.25">
      <c r="B61" s="3" t="s">
        <v>7</v>
      </c>
      <c r="C61" s="11">
        <v>9.85</v>
      </c>
      <c r="D61" s="18">
        <f>MAX(D54,F54)</f>
        <v>7.28</v>
      </c>
      <c r="E61" s="15">
        <v>3.16</v>
      </c>
      <c r="F61" s="11">
        <v>0</v>
      </c>
      <c r="G61" s="11">
        <v>5.39</v>
      </c>
    </row>
    <row r="62" spans="1:8" x14ac:dyDescent="0.25">
      <c r="B62" s="3" t="s">
        <v>11</v>
      </c>
      <c r="C62" s="1">
        <v>4.47</v>
      </c>
      <c r="D62" s="14">
        <f>MAX(D55,F55)</f>
        <v>4.47</v>
      </c>
      <c r="E62" s="11">
        <v>6.71</v>
      </c>
      <c r="F62" s="11">
        <v>5.39</v>
      </c>
      <c r="G62" s="1">
        <v>0</v>
      </c>
    </row>
    <row r="64" spans="1:8" x14ac:dyDescent="0.25">
      <c r="A64" t="s">
        <v>26</v>
      </c>
      <c r="B64" s="25"/>
      <c r="C64" s="3" t="s">
        <v>21</v>
      </c>
      <c r="D64" s="3" t="s">
        <v>25</v>
      </c>
      <c r="E64" s="9" t="s">
        <v>27</v>
      </c>
      <c r="F64" s="3" t="s">
        <v>11</v>
      </c>
    </row>
    <row r="65" spans="1:6" x14ac:dyDescent="0.25">
      <c r="B65" s="3" t="s">
        <v>21</v>
      </c>
      <c r="C65" s="1">
        <v>0</v>
      </c>
      <c r="D65" s="11">
        <v>7.07</v>
      </c>
      <c r="E65" s="13">
        <f>MAX(E58,F58)</f>
        <v>9.85</v>
      </c>
      <c r="F65" s="11">
        <v>4.47</v>
      </c>
    </row>
    <row r="66" spans="1:6" x14ac:dyDescent="0.25">
      <c r="B66" s="3" t="s">
        <v>25</v>
      </c>
      <c r="C66" s="11">
        <v>7.07</v>
      </c>
      <c r="D66" s="11">
        <v>0</v>
      </c>
      <c r="E66" s="16">
        <f>MAX(E59,F59)</f>
        <v>7.81</v>
      </c>
      <c r="F66" s="15">
        <v>4.47</v>
      </c>
    </row>
    <row r="67" spans="1:6" x14ac:dyDescent="0.25">
      <c r="B67" s="9" t="s">
        <v>27</v>
      </c>
      <c r="C67" s="13">
        <f>MAX(C60,C61)</f>
        <v>9.85</v>
      </c>
      <c r="D67" s="16">
        <f>MAX(D60,D61)</f>
        <v>7.81</v>
      </c>
      <c r="E67" s="1">
        <v>0</v>
      </c>
      <c r="F67" s="16">
        <f>MAX(G60,G61)</f>
        <v>6.71</v>
      </c>
    </row>
    <row r="68" spans="1:6" x14ac:dyDescent="0.25">
      <c r="B68" s="3" t="s">
        <v>11</v>
      </c>
      <c r="C68" s="11">
        <v>4.47</v>
      </c>
      <c r="D68" s="15">
        <v>4.47</v>
      </c>
      <c r="E68" s="16">
        <f>MAX(E62,F62)</f>
        <v>6.71</v>
      </c>
      <c r="F68" s="11">
        <v>0</v>
      </c>
    </row>
    <row r="70" spans="1:6" x14ac:dyDescent="0.25">
      <c r="A70" t="s">
        <v>28</v>
      </c>
      <c r="B70" s="26"/>
      <c r="C70" s="3" t="s">
        <v>21</v>
      </c>
      <c r="D70" s="9" t="s">
        <v>34</v>
      </c>
      <c r="E70" s="3" t="s">
        <v>27</v>
      </c>
    </row>
    <row r="71" spans="1:6" x14ac:dyDescent="0.25">
      <c r="B71" s="3" t="s">
        <v>21</v>
      </c>
      <c r="C71" s="11">
        <v>0</v>
      </c>
      <c r="D71" s="17">
        <f>MAX(D65,F65)</f>
        <v>7.07</v>
      </c>
      <c r="E71" s="11">
        <v>9.85</v>
      </c>
    </row>
    <row r="72" spans="1:6" x14ac:dyDescent="0.25">
      <c r="B72" s="9" t="s">
        <v>34</v>
      </c>
      <c r="C72" s="17">
        <f>MAX(C66,C68)</f>
        <v>7.07</v>
      </c>
      <c r="D72" s="11">
        <v>0</v>
      </c>
      <c r="E72" s="16">
        <f>MAX(E66,E68)</f>
        <v>7.81</v>
      </c>
    </row>
    <row r="73" spans="1:6" x14ac:dyDescent="0.25">
      <c r="B73" s="3" t="s">
        <v>27</v>
      </c>
      <c r="C73" s="11">
        <v>9.85</v>
      </c>
      <c r="D73" s="16">
        <f>MAX(D67,F67)</f>
        <v>7.81</v>
      </c>
      <c r="E73" s="1">
        <v>0</v>
      </c>
    </row>
    <row r="75" spans="1:6" ht="30" x14ac:dyDescent="0.25">
      <c r="A75" t="s">
        <v>30</v>
      </c>
      <c r="B75" s="25"/>
      <c r="C75" s="22" t="s">
        <v>31</v>
      </c>
      <c r="D75" s="28" t="s">
        <v>27</v>
      </c>
    </row>
    <row r="76" spans="1:6" ht="30" x14ac:dyDescent="0.25">
      <c r="B76" s="27" t="s">
        <v>31</v>
      </c>
      <c r="C76" s="21">
        <v>0</v>
      </c>
      <c r="D76" s="33">
        <f>MAX(E71,E72)</f>
        <v>9.85</v>
      </c>
    </row>
    <row r="77" spans="1:6" x14ac:dyDescent="0.25">
      <c r="B77" s="3" t="s">
        <v>27</v>
      </c>
      <c r="C77" s="33">
        <f>MAX(C73,D73)</f>
        <v>9.85</v>
      </c>
      <c r="D77" s="21"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2780-051F-47A1-A5AE-E16C979781D4}">
  <sheetPr>
    <pageSetUpPr fitToPage="1"/>
  </sheetPr>
  <dimension ref="A1:O77"/>
  <sheetViews>
    <sheetView tabSelected="1" topLeftCell="A64" workbookViewId="0">
      <selection activeCell="L32" sqref="L32"/>
    </sheetView>
  </sheetViews>
  <sheetFormatPr defaultRowHeight="15" x14ac:dyDescent="0.25"/>
  <cols>
    <col min="1" max="1" width="11" customWidth="1"/>
    <col min="2" max="9" width="13.7109375" style="35" customWidth="1"/>
    <col min="10" max="12" width="13.7109375" style="21" customWidth="1"/>
    <col min="15" max="15" width="9.140625" customWidth="1"/>
  </cols>
  <sheetData>
    <row r="1" spans="1:15" x14ac:dyDescent="0.25">
      <c r="A1" t="s">
        <v>0</v>
      </c>
    </row>
    <row r="2" spans="1:15" x14ac:dyDescent="0.25">
      <c r="A2">
        <v>5025221103</v>
      </c>
    </row>
    <row r="3" spans="1:15" x14ac:dyDescent="0.25">
      <c r="A3" t="s">
        <v>13</v>
      </c>
    </row>
    <row r="4" spans="1:15" x14ac:dyDescent="0.25">
      <c r="A4" t="s">
        <v>15</v>
      </c>
    </row>
    <row r="7" spans="1:15" x14ac:dyDescent="0.25">
      <c r="A7" t="s">
        <v>1</v>
      </c>
      <c r="B7" s="36"/>
      <c r="C7" s="28" t="s">
        <v>2</v>
      </c>
      <c r="D7" s="28" t="s">
        <v>3</v>
      </c>
      <c r="E7" s="28" t="s">
        <v>4</v>
      </c>
      <c r="F7" s="28" t="s">
        <v>5</v>
      </c>
      <c r="G7" s="28" t="s">
        <v>6</v>
      </c>
      <c r="H7" s="28" t="s">
        <v>7</v>
      </c>
      <c r="I7" s="28" t="s">
        <v>8</v>
      </c>
      <c r="J7" s="23" t="s">
        <v>9</v>
      </c>
      <c r="K7" s="23" t="s">
        <v>10</v>
      </c>
      <c r="L7" s="23" t="s">
        <v>11</v>
      </c>
      <c r="N7" s="4"/>
      <c r="O7" s="7" t="s">
        <v>14</v>
      </c>
    </row>
    <row r="8" spans="1:15" x14ac:dyDescent="0.25">
      <c r="B8" s="28" t="s">
        <v>2</v>
      </c>
      <c r="C8" s="35">
        <v>0</v>
      </c>
      <c r="D8" s="35">
        <v>1.41</v>
      </c>
      <c r="E8" s="38">
        <v>6.4</v>
      </c>
      <c r="F8" s="37">
        <v>7.28</v>
      </c>
      <c r="G8" s="35">
        <v>6.32</v>
      </c>
      <c r="H8" s="35">
        <v>9.85</v>
      </c>
      <c r="I8" s="38">
        <v>2</v>
      </c>
      <c r="J8" s="29">
        <v>8.06</v>
      </c>
      <c r="K8" s="21">
        <v>4.47</v>
      </c>
      <c r="L8" s="21">
        <v>4.47</v>
      </c>
      <c r="N8" s="5"/>
      <c r="O8" t="s">
        <v>38</v>
      </c>
    </row>
    <row r="9" spans="1:15" x14ac:dyDescent="0.25">
      <c r="B9" s="28" t="s">
        <v>3</v>
      </c>
      <c r="C9" s="35">
        <v>1.41</v>
      </c>
      <c r="D9" s="35">
        <v>0</v>
      </c>
      <c r="E9" s="35">
        <v>6.71</v>
      </c>
      <c r="F9" s="37">
        <v>6.71</v>
      </c>
      <c r="G9" s="35">
        <v>7.07</v>
      </c>
      <c r="H9" s="35">
        <v>9.43</v>
      </c>
      <c r="I9" s="35">
        <v>1.41</v>
      </c>
      <c r="J9" s="29">
        <v>7.28</v>
      </c>
      <c r="K9" s="24">
        <v>5.0999999999999996</v>
      </c>
      <c r="L9" s="21">
        <v>4.24</v>
      </c>
      <c r="N9" s="6"/>
      <c r="O9" t="s">
        <v>32</v>
      </c>
    </row>
    <row r="10" spans="1:15" x14ac:dyDescent="0.25">
      <c r="B10" s="28" t="s">
        <v>4</v>
      </c>
      <c r="C10" s="38">
        <v>6.4</v>
      </c>
      <c r="D10" s="35">
        <v>6.71</v>
      </c>
      <c r="E10" s="35">
        <v>0</v>
      </c>
      <c r="F10" s="37">
        <v>4.24</v>
      </c>
      <c r="G10" s="35">
        <v>2.2400000000000002</v>
      </c>
      <c r="H10" s="38">
        <v>5.0999999999999996</v>
      </c>
      <c r="I10" s="35">
        <v>5.39</v>
      </c>
      <c r="J10" s="29">
        <v>5.66</v>
      </c>
      <c r="K10" s="21">
        <v>2.2400000000000002</v>
      </c>
      <c r="L10" s="24">
        <v>3</v>
      </c>
      <c r="N10" s="10"/>
      <c r="O10" t="s">
        <v>17</v>
      </c>
    </row>
    <row r="11" spans="1:15" x14ac:dyDescent="0.25">
      <c r="B11" s="28" t="s">
        <v>5</v>
      </c>
      <c r="C11" s="37">
        <v>7.28</v>
      </c>
      <c r="D11" s="37">
        <v>6.71</v>
      </c>
      <c r="E11" s="37">
        <v>4.24</v>
      </c>
      <c r="F11" s="37">
        <v>0</v>
      </c>
      <c r="G11" s="41">
        <v>6.4</v>
      </c>
      <c r="H11" s="37">
        <v>2.83</v>
      </c>
      <c r="I11" s="37">
        <v>5.39</v>
      </c>
      <c r="J11" s="31">
        <v>1.41</v>
      </c>
      <c r="K11" s="29">
        <v>5.39</v>
      </c>
      <c r="L11" s="30">
        <v>3</v>
      </c>
    </row>
    <row r="12" spans="1:15" x14ac:dyDescent="0.25">
      <c r="B12" s="28" t="s">
        <v>6</v>
      </c>
      <c r="C12" s="35">
        <v>6.32</v>
      </c>
      <c r="D12" s="35">
        <v>7.07</v>
      </c>
      <c r="E12" s="35">
        <v>2.2400000000000002</v>
      </c>
      <c r="F12" s="41">
        <v>6.4</v>
      </c>
      <c r="G12" s="35">
        <v>0</v>
      </c>
      <c r="H12" s="35">
        <v>7.28</v>
      </c>
      <c r="I12" s="38">
        <v>6</v>
      </c>
      <c r="J12" s="29">
        <v>7.81</v>
      </c>
      <c r="K12" s="24">
        <v>2</v>
      </c>
      <c r="L12" s="21">
        <v>4.47</v>
      </c>
    </row>
    <row r="13" spans="1:15" x14ac:dyDescent="0.25">
      <c r="B13" s="28" t="s">
        <v>7</v>
      </c>
      <c r="C13" s="35">
        <v>9.85</v>
      </c>
      <c r="D13" s="35">
        <v>9.43</v>
      </c>
      <c r="E13" s="38">
        <v>5.0999999999999996</v>
      </c>
      <c r="F13" s="37">
        <v>2.83</v>
      </c>
      <c r="G13" s="35">
        <v>7.28</v>
      </c>
      <c r="H13" s="35">
        <v>0</v>
      </c>
      <c r="I13" s="35">
        <v>8.06</v>
      </c>
      <c r="J13" s="29">
        <v>3.16</v>
      </c>
      <c r="K13" s="24">
        <v>7</v>
      </c>
      <c r="L13" s="21">
        <v>5.39</v>
      </c>
      <c r="N13" t="s">
        <v>35</v>
      </c>
      <c r="O13" t="s">
        <v>36</v>
      </c>
    </row>
    <row r="14" spans="1:15" x14ac:dyDescent="0.25">
      <c r="B14" s="28" t="s">
        <v>8</v>
      </c>
      <c r="C14" s="38">
        <v>2</v>
      </c>
      <c r="D14" s="35">
        <v>1.41</v>
      </c>
      <c r="E14" s="35">
        <v>5.39</v>
      </c>
      <c r="F14" s="37">
        <v>5.39</v>
      </c>
      <c r="G14" s="38">
        <v>6</v>
      </c>
      <c r="H14" s="35">
        <v>8.06</v>
      </c>
      <c r="I14" s="35">
        <v>0</v>
      </c>
      <c r="J14" s="29">
        <v>6.08</v>
      </c>
      <c r="K14" s="24">
        <v>4</v>
      </c>
      <c r="L14" s="21">
        <v>2.83</v>
      </c>
    </row>
    <row r="15" spans="1:15" x14ac:dyDescent="0.25">
      <c r="B15" s="28" t="s">
        <v>9</v>
      </c>
      <c r="C15" s="37">
        <v>8.06</v>
      </c>
      <c r="D15" s="37">
        <v>7.28</v>
      </c>
      <c r="E15" s="37">
        <v>5.66</v>
      </c>
      <c r="F15" s="46">
        <v>1.41</v>
      </c>
      <c r="G15" s="37">
        <v>7.81</v>
      </c>
      <c r="H15" s="37">
        <v>3.16</v>
      </c>
      <c r="I15" s="37">
        <v>6.08</v>
      </c>
      <c r="J15" s="29">
        <v>0</v>
      </c>
      <c r="K15" s="29">
        <v>6.71</v>
      </c>
      <c r="L15" s="29">
        <v>4.12</v>
      </c>
    </row>
    <row r="16" spans="1:15" x14ac:dyDescent="0.25">
      <c r="B16" s="28" t="s">
        <v>10</v>
      </c>
      <c r="C16" s="35">
        <v>4.47</v>
      </c>
      <c r="D16" s="38">
        <v>5.0999999999999996</v>
      </c>
      <c r="E16" s="35">
        <v>2.2400000000000002</v>
      </c>
      <c r="F16" s="37">
        <v>5.39</v>
      </c>
      <c r="G16" s="38">
        <v>2</v>
      </c>
      <c r="H16" s="38">
        <v>7</v>
      </c>
      <c r="I16" s="38">
        <v>4</v>
      </c>
      <c r="J16" s="29">
        <v>6.71</v>
      </c>
      <c r="K16" s="21">
        <v>0</v>
      </c>
      <c r="L16" s="21">
        <v>2.83</v>
      </c>
    </row>
    <row r="17" spans="1:12" x14ac:dyDescent="0.25">
      <c r="B17" s="28" t="s">
        <v>11</v>
      </c>
      <c r="C17" s="35">
        <v>4.47</v>
      </c>
      <c r="D17" s="35">
        <v>4.24</v>
      </c>
      <c r="E17" s="38">
        <v>3</v>
      </c>
      <c r="F17" s="41">
        <v>3</v>
      </c>
      <c r="G17" s="35">
        <v>4.47</v>
      </c>
      <c r="H17" s="35">
        <v>5.39</v>
      </c>
      <c r="I17" s="35">
        <v>2.83</v>
      </c>
      <c r="J17" s="29">
        <v>4.12</v>
      </c>
      <c r="K17" s="21">
        <v>2.83</v>
      </c>
      <c r="L17" s="21">
        <v>0</v>
      </c>
    </row>
    <row r="19" spans="1:12" x14ac:dyDescent="0.25">
      <c r="A19" t="s">
        <v>12</v>
      </c>
      <c r="B19" s="36"/>
      <c r="C19" s="28" t="s">
        <v>2</v>
      </c>
      <c r="D19" s="28" t="s">
        <v>3</v>
      </c>
      <c r="E19" s="28" t="s">
        <v>4</v>
      </c>
      <c r="F19" s="22" t="s">
        <v>16</v>
      </c>
      <c r="G19" s="28" t="s">
        <v>6</v>
      </c>
      <c r="H19" s="28" t="s">
        <v>7</v>
      </c>
      <c r="I19" s="28" t="s">
        <v>8</v>
      </c>
      <c r="J19" s="23" t="s">
        <v>10</v>
      </c>
      <c r="K19" s="23" t="s">
        <v>11</v>
      </c>
    </row>
    <row r="20" spans="1:12" x14ac:dyDescent="0.25">
      <c r="B20" s="28" t="s">
        <v>2</v>
      </c>
      <c r="C20" s="35">
        <v>0</v>
      </c>
      <c r="D20" s="37">
        <v>1.41</v>
      </c>
      <c r="E20" s="38">
        <v>6.4</v>
      </c>
      <c r="F20" s="47">
        <f>AVERAGE(F8,J8)</f>
        <v>7.67</v>
      </c>
      <c r="G20" s="35">
        <v>6.32</v>
      </c>
      <c r="H20" s="35">
        <v>9.85</v>
      </c>
      <c r="I20" s="41">
        <v>2</v>
      </c>
      <c r="J20" s="21">
        <v>4.47</v>
      </c>
      <c r="K20" s="21">
        <v>4.47</v>
      </c>
    </row>
    <row r="21" spans="1:12" x14ac:dyDescent="0.25">
      <c r="B21" s="28" t="s">
        <v>3</v>
      </c>
      <c r="C21" s="37">
        <v>1.41</v>
      </c>
      <c r="D21" s="37">
        <v>0</v>
      </c>
      <c r="E21" s="37">
        <v>6.71</v>
      </c>
      <c r="F21" s="39">
        <f t="shared" ref="F21:F22" si="0">AVERAGE(F9,J9)</f>
        <v>6.9950000000000001</v>
      </c>
      <c r="G21" s="37">
        <v>7.07</v>
      </c>
      <c r="H21" s="37">
        <v>9.43</v>
      </c>
      <c r="I21" s="40">
        <v>1.41</v>
      </c>
      <c r="J21" s="30">
        <v>5.0999999999999996</v>
      </c>
      <c r="K21" s="29">
        <v>4.24</v>
      </c>
    </row>
    <row r="22" spans="1:12" x14ac:dyDescent="0.25">
      <c r="B22" s="28" t="s">
        <v>4</v>
      </c>
      <c r="C22" s="38">
        <v>6.4</v>
      </c>
      <c r="D22" s="37">
        <v>6.71</v>
      </c>
      <c r="E22" s="35">
        <v>0</v>
      </c>
      <c r="F22" s="47">
        <f t="shared" si="0"/>
        <v>4.95</v>
      </c>
      <c r="G22" s="35">
        <v>2.2400000000000002</v>
      </c>
      <c r="H22" s="38">
        <v>5.0999999999999996</v>
      </c>
      <c r="I22" s="37">
        <v>5.39</v>
      </c>
      <c r="J22" s="21">
        <v>2.2400000000000002</v>
      </c>
      <c r="K22" s="24">
        <v>3</v>
      </c>
    </row>
    <row r="23" spans="1:12" x14ac:dyDescent="0.25">
      <c r="B23" s="22" t="s">
        <v>16</v>
      </c>
      <c r="C23" s="47">
        <f>AVERAGE(C11,C15)</f>
        <v>7.67</v>
      </c>
      <c r="D23" s="39">
        <f>AVERAGE(D11,D15)</f>
        <v>6.9950000000000001</v>
      </c>
      <c r="E23" s="47">
        <f>AVERAGE(E11,E15)</f>
        <v>4.95</v>
      </c>
      <c r="F23" s="35">
        <v>0</v>
      </c>
      <c r="G23" s="44">
        <f>AVERAGE(G11,G15)</f>
        <v>7.1050000000000004</v>
      </c>
      <c r="H23" s="44">
        <f t="shared" ref="H23:I23" si="1">AVERAGE(H11,H15)</f>
        <v>2.9950000000000001</v>
      </c>
      <c r="I23" s="39">
        <f t="shared" si="1"/>
        <v>5.7349999999999994</v>
      </c>
      <c r="J23" s="33">
        <f>AVERAGE(K11,K15)</f>
        <v>6.05</v>
      </c>
      <c r="K23" s="33">
        <f>AVERAGE(L11,L15)</f>
        <v>3.56</v>
      </c>
    </row>
    <row r="24" spans="1:12" x14ac:dyDescent="0.25">
      <c r="B24" s="28" t="s">
        <v>6</v>
      </c>
      <c r="C24" s="35">
        <v>6.32</v>
      </c>
      <c r="D24" s="37">
        <v>7.07</v>
      </c>
      <c r="E24" s="35">
        <v>2.2400000000000002</v>
      </c>
      <c r="F24" s="44">
        <f>SUM(F12+J12)/2</f>
        <v>7.1050000000000004</v>
      </c>
      <c r="G24" s="35">
        <v>0</v>
      </c>
      <c r="H24" s="35">
        <v>7.28</v>
      </c>
      <c r="I24" s="41">
        <v>6</v>
      </c>
      <c r="J24" s="24">
        <v>2</v>
      </c>
      <c r="K24" s="21">
        <v>4.47</v>
      </c>
    </row>
    <row r="25" spans="1:12" x14ac:dyDescent="0.25">
      <c r="B25" s="28" t="s">
        <v>7</v>
      </c>
      <c r="C25" s="35">
        <v>9.85</v>
      </c>
      <c r="D25" s="37">
        <v>9.43</v>
      </c>
      <c r="E25" s="38">
        <v>5.0999999999999996</v>
      </c>
      <c r="F25" s="44">
        <f t="shared" ref="F25:F26" si="2">AVERAGE(F13,J13)</f>
        <v>2.9950000000000001</v>
      </c>
      <c r="G25" s="35">
        <v>7.28</v>
      </c>
      <c r="H25" s="35">
        <v>0</v>
      </c>
      <c r="I25" s="37">
        <v>8.06</v>
      </c>
      <c r="J25" s="24">
        <v>7</v>
      </c>
      <c r="K25" s="21">
        <v>5.39</v>
      </c>
    </row>
    <row r="26" spans="1:12" x14ac:dyDescent="0.25">
      <c r="B26" s="28" t="s">
        <v>8</v>
      </c>
      <c r="C26" s="41">
        <v>2</v>
      </c>
      <c r="D26" s="40">
        <v>1.41</v>
      </c>
      <c r="E26" s="37">
        <v>5.39</v>
      </c>
      <c r="F26" s="39">
        <f t="shared" si="2"/>
        <v>5.7349999999999994</v>
      </c>
      <c r="G26" s="41">
        <v>6</v>
      </c>
      <c r="H26" s="37">
        <v>8.06</v>
      </c>
      <c r="I26" s="37">
        <v>0</v>
      </c>
      <c r="J26" s="30">
        <v>4</v>
      </c>
      <c r="K26" s="29">
        <v>2.83</v>
      </c>
    </row>
    <row r="27" spans="1:12" x14ac:dyDescent="0.25">
      <c r="B27" s="28" t="s">
        <v>10</v>
      </c>
      <c r="C27" s="35">
        <v>4.47</v>
      </c>
      <c r="D27" s="41">
        <v>5.0999999999999996</v>
      </c>
      <c r="E27" s="35">
        <v>2.2400000000000002</v>
      </c>
      <c r="F27" s="47">
        <f>AVERAGE(F16,J16)</f>
        <v>6.05</v>
      </c>
      <c r="G27" s="38">
        <v>2</v>
      </c>
      <c r="H27" s="38">
        <v>7</v>
      </c>
      <c r="I27" s="41">
        <v>4</v>
      </c>
      <c r="J27" s="21">
        <v>0</v>
      </c>
      <c r="K27" s="21">
        <v>2.83</v>
      </c>
    </row>
    <row r="28" spans="1:12" x14ac:dyDescent="0.25">
      <c r="B28" s="28" t="s">
        <v>11</v>
      </c>
      <c r="C28" s="35">
        <v>4.47</v>
      </c>
      <c r="D28" s="37">
        <v>4.24</v>
      </c>
      <c r="E28" s="38">
        <v>3</v>
      </c>
      <c r="F28" s="47">
        <f>AVERAGE(F17,J17)</f>
        <v>3.56</v>
      </c>
      <c r="G28" s="35">
        <v>4.47</v>
      </c>
      <c r="H28" s="35">
        <v>5.39</v>
      </c>
      <c r="I28" s="37">
        <v>2.83</v>
      </c>
      <c r="J28" s="21">
        <v>2.83</v>
      </c>
      <c r="K28" s="21">
        <v>0</v>
      </c>
    </row>
    <row r="30" spans="1:12" x14ac:dyDescent="0.25">
      <c r="A30" t="s">
        <v>19</v>
      </c>
      <c r="B30" s="36"/>
      <c r="C30" s="28" t="s">
        <v>2</v>
      </c>
      <c r="D30" s="22" t="s">
        <v>18</v>
      </c>
      <c r="E30" s="28" t="s">
        <v>4</v>
      </c>
      <c r="F30" s="28" t="s">
        <v>16</v>
      </c>
      <c r="G30" s="28" t="s">
        <v>6</v>
      </c>
      <c r="H30" s="28" t="s">
        <v>7</v>
      </c>
      <c r="I30" s="28" t="s">
        <v>10</v>
      </c>
      <c r="J30" s="23" t="s">
        <v>11</v>
      </c>
    </row>
    <row r="31" spans="1:12" x14ac:dyDescent="0.25">
      <c r="B31" s="28" t="s">
        <v>2</v>
      </c>
      <c r="C31" s="37">
        <v>0</v>
      </c>
      <c r="D31" s="42">
        <f>AVERAGE(D20,I20)</f>
        <v>1.7050000000000001</v>
      </c>
      <c r="E31" s="41">
        <v>6.4</v>
      </c>
      <c r="F31" s="37">
        <v>7.67</v>
      </c>
      <c r="G31" s="37">
        <v>6.32</v>
      </c>
      <c r="H31" s="37">
        <v>9.85</v>
      </c>
      <c r="I31" s="37">
        <v>4.47</v>
      </c>
      <c r="J31" s="29">
        <v>4.47</v>
      </c>
    </row>
    <row r="32" spans="1:12" x14ac:dyDescent="0.25">
      <c r="B32" s="22" t="s">
        <v>18</v>
      </c>
      <c r="C32" s="42">
        <f>AVERAGE(C21,C26)</f>
        <v>1.7050000000000001</v>
      </c>
      <c r="D32" s="37">
        <v>0</v>
      </c>
      <c r="E32" s="43">
        <f>AVERAGE(E21,E26)</f>
        <v>6.05</v>
      </c>
      <c r="F32" s="39">
        <f t="shared" ref="F32:H32" si="3">AVERAGE(F21,F26)</f>
        <v>6.3650000000000002</v>
      </c>
      <c r="G32" s="39">
        <f t="shared" si="3"/>
        <v>6.5350000000000001</v>
      </c>
      <c r="H32" s="39">
        <f t="shared" si="3"/>
        <v>8.745000000000001</v>
      </c>
      <c r="I32" s="39">
        <f>AVERAGE(J21,J26)</f>
        <v>4.55</v>
      </c>
      <c r="J32" s="34">
        <f>AVERAGE(K21,K26)</f>
        <v>3.5350000000000001</v>
      </c>
    </row>
    <row r="33" spans="1:10" x14ac:dyDescent="0.25">
      <c r="B33" s="28" t="s">
        <v>4</v>
      </c>
      <c r="C33" s="41">
        <v>6.4</v>
      </c>
      <c r="D33" s="43">
        <f>AVERAGE(D22,I22)</f>
        <v>6.05</v>
      </c>
      <c r="E33" s="35">
        <v>0</v>
      </c>
      <c r="F33" s="35">
        <v>4.95</v>
      </c>
      <c r="G33" s="35">
        <v>2.2400000000000002</v>
      </c>
      <c r="H33" s="38">
        <v>5.0999999999999996</v>
      </c>
      <c r="I33" s="35">
        <v>2.2400000000000002</v>
      </c>
      <c r="J33" s="24">
        <v>3</v>
      </c>
    </row>
    <row r="34" spans="1:10" x14ac:dyDescent="0.25">
      <c r="B34" s="28" t="s">
        <v>16</v>
      </c>
      <c r="C34" s="37">
        <v>7.67</v>
      </c>
      <c r="D34" s="39">
        <f t="shared" ref="D34:D36" si="4">AVERAGE(D23,I23)</f>
        <v>6.3650000000000002</v>
      </c>
      <c r="E34" s="35">
        <v>4.95</v>
      </c>
      <c r="F34" s="35">
        <v>0</v>
      </c>
      <c r="G34" s="38">
        <v>7.1050000000000004</v>
      </c>
      <c r="H34" s="38">
        <v>2.9950000000000001</v>
      </c>
      <c r="I34" s="35">
        <v>6.05</v>
      </c>
      <c r="J34" s="21">
        <v>3.56</v>
      </c>
    </row>
    <row r="35" spans="1:10" x14ac:dyDescent="0.25">
      <c r="B35" s="28" t="s">
        <v>6</v>
      </c>
      <c r="C35" s="37">
        <v>6.32</v>
      </c>
      <c r="D35" s="39">
        <f t="shared" si="4"/>
        <v>6.5350000000000001</v>
      </c>
      <c r="E35" s="35">
        <v>2.2400000000000002</v>
      </c>
      <c r="F35" s="38">
        <v>7.1050000000000004</v>
      </c>
      <c r="G35" s="35">
        <v>0</v>
      </c>
      <c r="H35" s="35">
        <v>7.28</v>
      </c>
      <c r="I35" s="38">
        <v>2</v>
      </c>
      <c r="J35" s="21">
        <v>4.47</v>
      </c>
    </row>
    <row r="36" spans="1:10" x14ac:dyDescent="0.25">
      <c r="B36" s="28" t="s">
        <v>7</v>
      </c>
      <c r="C36" s="37">
        <v>9.85</v>
      </c>
      <c r="D36" s="39">
        <f t="shared" si="4"/>
        <v>8.745000000000001</v>
      </c>
      <c r="E36" s="38">
        <v>5.0999999999999996</v>
      </c>
      <c r="F36" s="38">
        <v>2.9950000000000001</v>
      </c>
      <c r="G36" s="35">
        <v>7.28</v>
      </c>
      <c r="H36" s="35">
        <v>0</v>
      </c>
      <c r="I36" s="38">
        <v>7</v>
      </c>
      <c r="J36" s="21">
        <v>5.39</v>
      </c>
    </row>
    <row r="37" spans="1:10" x14ac:dyDescent="0.25">
      <c r="B37" s="28" t="s">
        <v>10</v>
      </c>
      <c r="C37" s="37">
        <v>4.47</v>
      </c>
      <c r="D37" s="39">
        <f>AVERAGE(D27,I27)</f>
        <v>4.55</v>
      </c>
      <c r="E37" s="35">
        <v>2.2400000000000002</v>
      </c>
      <c r="F37" s="35">
        <v>6.05</v>
      </c>
      <c r="G37" s="38">
        <v>2</v>
      </c>
      <c r="H37" s="38">
        <v>7</v>
      </c>
      <c r="I37" s="35">
        <v>0</v>
      </c>
      <c r="J37" s="21">
        <v>2.83</v>
      </c>
    </row>
    <row r="38" spans="1:10" x14ac:dyDescent="0.25">
      <c r="B38" s="28" t="s">
        <v>11</v>
      </c>
      <c r="C38" s="37">
        <v>4.47</v>
      </c>
      <c r="D38" s="39">
        <f>AVERAGE(D28,I28)</f>
        <v>3.5350000000000001</v>
      </c>
      <c r="E38" s="38">
        <v>3</v>
      </c>
      <c r="F38" s="35">
        <v>3.56</v>
      </c>
      <c r="G38" s="35">
        <v>4.47</v>
      </c>
      <c r="H38" s="35">
        <v>5.39</v>
      </c>
      <c r="I38" s="35">
        <v>2.83</v>
      </c>
      <c r="J38" s="21">
        <v>0</v>
      </c>
    </row>
    <row r="40" spans="1:10" x14ac:dyDescent="0.25">
      <c r="A40" t="s">
        <v>20</v>
      </c>
      <c r="B40" s="36"/>
      <c r="C40" s="22" t="s">
        <v>21</v>
      </c>
      <c r="D40" s="28" t="s">
        <v>4</v>
      </c>
      <c r="E40" s="28" t="s">
        <v>16</v>
      </c>
      <c r="F40" s="28" t="s">
        <v>6</v>
      </c>
      <c r="G40" s="28" t="s">
        <v>7</v>
      </c>
      <c r="H40" s="28" t="s">
        <v>10</v>
      </c>
      <c r="I40" s="28" t="s">
        <v>11</v>
      </c>
    </row>
    <row r="41" spans="1:10" x14ac:dyDescent="0.25">
      <c r="B41" s="22" t="s">
        <v>21</v>
      </c>
      <c r="C41" s="35">
        <v>0</v>
      </c>
      <c r="D41" s="44">
        <f>AVERAGE(E31,E32)</f>
        <v>6.2249999999999996</v>
      </c>
      <c r="E41" s="44">
        <f t="shared" ref="E41:I41" si="5">AVERAGE(F31,F32)</f>
        <v>7.0175000000000001</v>
      </c>
      <c r="F41" s="39">
        <f t="shared" si="5"/>
        <v>6.4275000000000002</v>
      </c>
      <c r="G41" s="44">
        <f t="shared" si="5"/>
        <v>9.2974999999999994</v>
      </c>
      <c r="H41" s="39">
        <f t="shared" si="5"/>
        <v>4.51</v>
      </c>
      <c r="I41" s="44">
        <f t="shared" si="5"/>
        <v>4.0024999999999995</v>
      </c>
    </row>
    <row r="42" spans="1:10" x14ac:dyDescent="0.25">
      <c r="B42" s="28" t="s">
        <v>4</v>
      </c>
      <c r="C42" s="44">
        <f>AVERAGE(C33,D33)</f>
        <v>6.2249999999999996</v>
      </c>
      <c r="D42" s="35">
        <v>0</v>
      </c>
      <c r="E42" s="35">
        <v>4.95</v>
      </c>
      <c r="F42" s="37">
        <v>2.2400000000000002</v>
      </c>
      <c r="G42" s="38">
        <v>5.0999999999999996</v>
      </c>
      <c r="H42" s="37">
        <v>2.2400000000000002</v>
      </c>
      <c r="I42" s="38">
        <v>3</v>
      </c>
    </row>
    <row r="43" spans="1:10" x14ac:dyDescent="0.25">
      <c r="B43" s="28" t="s">
        <v>16</v>
      </c>
      <c r="C43" s="44">
        <f t="shared" ref="C43:C47" si="6">AVERAGE(C34,D34)</f>
        <v>7.0175000000000001</v>
      </c>
      <c r="D43" s="35">
        <v>4.95</v>
      </c>
      <c r="E43" s="35">
        <v>0</v>
      </c>
      <c r="F43" s="41">
        <v>7.1050000000000004</v>
      </c>
      <c r="G43" s="38">
        <v>2.9950000000000001</v>
      </c>
      <c r="H43" s="37">
        <v>6.05</v>
      </c>
      <c r="I43" s="35">
        <v>3.56</v>
      </c>
    </row>
    <row r="44" spans="1:10" x14ac:dyDescent="0.25">
      <c r="B44" s="28" t="s">
        <v>6</v>
      </c>
      <c r="C44" s="39">
        <f t="shared" si="6"/>
        <v>6.4275000000000002</v>
      </c>
      <c r="D44" s="37">
        <v>2.2400000000000002</v>
      </c>
      <c r="E44" s="41">
        <v>7.1050000000000004</v>
      </c>
      <c r="F44" s="37">
        <v>0</v>
      </c>
      <c r="G44" s="37">
        <v>7.28</v>
      </c>
      <c r="H44" s="45">
        <v>2</v>
      </c>
      <c r="I44" s="37">
        <v>4.47</v>
      </c>
    </row>
    <row r="45" spans="1:10" x14ac:dyDescent="0.25">
      <c r="B45" s="28" t="s">
        <v>7</v>
      </c>
      <c r="C45" s="44">
        <f t="shared" si="6"/>
        <v>9.2974999999999994</v>
      </c>
      <c r="D45" s="38">
        <v>5.0999999999999996</v>
      </c>
      <c r="E45" s="38">
        <v>2.9950000000000001</v>
      </c>
      <c r="F45" s="37">
        <v>7.28</v>
      </c>
      <c r="G45" s="35">
        <v>0</v>
      </c>
      <c r="H45" s="41">
        <v>7</v>
      </c>
      <c r="I45" s="35">
        <v>5.39</v>
      </c>
    </row>
    <row r="46" spans="1:10" x14ac:dyDescent="0.25">
      <c r="B46" s="28" t="s">
        <v>10</v>
      </c>
      <c r="C46" s="39">
        <f t="shared" si="6"/>
        <v>4.51</v>
      </c>
      <c r="D46" s="37">
        <v>2.2400000000000002</v>
      </c>
      <c r="E46" s="37">
        <v>6.05</v>
      </c>
      <c r="F46" s="45">
        <v>2</v>
      </c>
      <c r="G46" s="41">
        <v>7</v>
      </c>
      <c r="H46" s="37">
        <v>0</v>
      </c>
      <c r="I46" s="37">
        <v>2.83</v>
      </c>
    </row>
    <row r="47" spans="1:10" x14ac:dyDescent="0.25">
      <c r="B47" s="28" t="s">
        <v>11</v>
      </c>
      <c r="C47" s="44">
        <f t="shared" si="6"/>
        <v>4.0024999999999995</v>
      </c>
      <c r="D47" s="38">
        <v>3</v>
      </c>
      <c r="E47" s="35">
        <v>3.56</v>
      </c>
      <c r="F47" s="37">
        <v>4.47</v>
      </c>
      <c r="G47" s="35">
        <v>5.39</v>
      </c>
      <c r="H47" s="37">
        <v>2.83</v>
      </c>
      <c r="I47" s="35">
        <v>0</v>
      </c>
    </row>
    <row r="49" spans="1:8" x14ac:dyDescent="0.25">
      <c r="A49" t="s">
        <v>22</v>
      </c>
      <c r="B49" s="36"/>
      <c r="C49" s="28" t="s">
        <v>21</v>
      </c>
      <c r="D49" s="28" t="s">
        <v>4</v>
      </c>
      <c r="E49" s="28" t="s">
        <v>16</v>
      </c>
      <c r="F49" s="22" t="s">
        <v>23</v>
      </c>
      <c r="G49" s="28" t="s">
        <v>7</v>
      </c>
      <c r="H49" s="28" t="s">
        <v>11</v>
      </c>
    </row>
    <row r="50" spans="1:8" x14ac:dyDescent="0.25">
      <c r="B50" s="28" t="s">
        <v>21</v>
      </c>
      <c r="C50" s="35">
        <v>0</v>
      </c>
      <c r="D50" s="41">
        <v>6.2249999999999996</v>
      </c>
      <c r="E50" s="38">
        <v>7.0175000000000001</v>
      </c>
      <c r="F50" s="39">
        <f>AVERAGE(F41,H41)</f>
        <v>5.46875</v>
      </c>
      <c r="G50" s="38">
        <v>9.2974999999999994</v>
      </c>
      <c r="H50" s="38">
        <v>4.0024999999999995</v>
      </c>
    </row>
    <row r="51" spans="1:8" x14ac:dyDescent="0.25">
      <c r="B51" s="28" t="s">
        <v>4</v>
      </c>
      <c r="C51" s="41">
        <v>6.2249999999999996</v>
      </c>
      <c r="D51" s="37">
        <v>0</v>
      </c>
      <c r="E51" s="37">
        <v>4.95</v>
      </c>
      <c r="F51" s="42">
        <f t="shared" ref="F51:F52" si="7">AVERAGE(F42,H42)</f>
        <v>2.2400000000000002</v>
      </c>
      <c r="G51" s="41">
        <v>5.0999999999999996</v>
      </c>
      <c r="H51" s="41">
        <v>3</v>
      </c>
    </row>
    <row r="52" spans="1:8" x14ac:dyDescent="0.25">
      <c r="B52" s="28" t="s">
        <v>37</v>
      </c>
      <c r="C52" s="38">
        <v>7.0175000000000001</v>
      </c>
      <c r="D52" s="37">
        <v>4.95</v>
      </c>
      <c r="E52" s="35">
        <v>0</v>
      </c>
      <c r="F52" s="39">
        <f t="shared" si="7"/>
        <v>6.5775000000000006</v>
      </c>
      <c r="G52" s="38">
        <v>2.9950000000000001</v>
      </c>
      <c r="H52" s="35">
        <v>3.56</v>
      </c>
    </row>
    <row r="53" spans="1:8" x14ac:dyDescent="0.25">
      <c r="B53" s="22" t="s">
        <v>23</v>
      </c>
      <c r="C53" s="39">
        <f>AVERAGE(C44,C46)</f>
        <v>5.46875</v>
      </c>
      <c r="D53" s="42">
        <f t="shared" ref="D53:E53" si="8">AVERAGE(D44,D46)</f>
        <v>2.2400000000000002</v>
      </c>
      <c r="E53" s="39">
        <f t="shared" si="8"/>
        <v>6.5775000000000006</v>
      </c>
      <c r="F53" s="37">
        <v>0</v>
      </c>
      <c r="G53" s="39">
        <f>AVERAGE(G44,G46)</f>
        <v>7.1400000000000006</v>
      </c>
      <c r="H53" s="43">
        <f>AVERAGE(I44,I46)</f>
        <v>3.65</v>
      </c>
    </row>
    <row r="54" spans="1:8" x14ac:dyDescent="0.25">
      <c r="B54" s="28" t="s">
        <v>7</v>
      </c>
      <c r="C54" s="38">
        <v>9.2974999999999994</v>
      </c>
      <c r="D54" s="41">
        <v>5.0999999999999996</v>
      </c>
      <c r="E54" s="38">
        <v>2.9950000000000001</v>
      </c>
      <c r="F54" s="39">
        <f>AVERAGE(F45,H45)</f>
        <v>7.1400000000000006</v>
      </c>
      <c r="G54" s="35">
        <v>0</v>
      </c>
      <c r="H54" s="35">
        <v>5.39</v>
      </c>
    </row>
    <row r="55" spans="1:8" x14ac:dyDescent="0.25">
      <c r="B55" s="28" t="s">
        <v>11</v>
      </c>
      <c r="C55" s="38">
        <v>4.0024999999999995</v>
      </c>
      <c r="D55" s="41">
        <v>3</v>
      </c>
      <c r="E55" s="35">
        <v>3.56</v>
      </c>
      <c r="F55" s="43">
        <f>AVERAGE(F47,H47)</f>
        <v>3.65</v>
      </c>
      <c r="G55" s="35">
        <v>5.39</v>
      </c>
      <c r="H55" s="35">
        <v>0</v>
      </c>
    </row>
    <row r="57" spans="1:8" x14ac:dyDescent="0.25">
      <c r="A57" t="s">
        <v>24</v>
      </c>
      <c r="B57" s="36"/>
      <c r="C57" s="28" t="s">
        <v>21</v>
      </c>
      <c r="D57" s="22" t="s">
        <v>25</v>
      </c>
      <c r="E57" s="28" t="s">
        <v>16</v>
      </c>
      <c r="F57" s="28" t="s">
        <v>7</v>
      </c>
      <c r="G57" s="28" t="s">
        <v>11</v>
      </c>
    </row>
    <row r="58" spans="1:8" x14ac:dyDescent="0.25">
      <c r="B58" s="28" t="s">
        <v>21</v>
      </c>
      <c r="C58" s="35">
        <v>0</v>
      </c>
      <c r="D58" s="44">
        <f>AVERAGE(D50,F50)</f>
        <v>5.8468749999999998</v>
      </c>
      <c r="E58" s="41">
        <v>7.0175000000000001</v>
      </c>
      <c r="F58" s="41">
        <v>9.2974999999999994</v>
      </c>
      <c r="G58" s="38">
        <v>4.0024999999999995</v>
      </c>
    </row>
    <row r="59" spans="1:8" x14ac:dyDescent="0.25">
      <c r="B59" s="22" t="s">
        <v>25</v>
      </c>
      <c r="C59" s="44">
        <f>AVERAGE(C51,C53)</f>
        <v>5.8468749999999998</v>
      </c>
      <c r="D59" s="35">
        <v>0</v>
      </c>
      <c r="E59" s="39">
        <f>AVERAGE(E51,E53)</f>
        <v>5.7637499999999999</v>
      </c>
      <c r="F59" s="39">
        <f>AVERAGE(G51,G53)</f>
        <v>6.12</v>
      </c>
      <c r="G59" s="44">
        <f>AVERAGE(H51,H53)</f>
        <v>3.3250000000000002</v>
      </c>
    </row>
    <row r="60" spans="1:8" x14ac:dyDescent="0.25">
      <c r="B60" s="28" t="s">
        <v>16</v>
      </c>
      <c r="C60" s="41">
        <v>7.0175000000000001</v>
      </c>
      <c r="D60" s="39">
        <f>AVERAGE(D52,F52)</f>
        <v>5.7637499999999999</v>
      </c>
      <c r="E60" s="37">
        <v>0</v>
      </c>
      <c r="F60" s="45">
        <v>2.9950000000000001</v>
      </c>
      <c r="G60" s="37">
        <v>3.56</v>
      </c>
    </row>
    <row r="61" spans="1:8" x14ac:dyDescent="0.25">
      <c r="B61" s="28" t="s">
        <v>7</v>
      </c>
      <c r="C61" s="41">
        <v>9.2974999999999994</v>
      </c>
      <c r="D61" s="39">
        <f>AVERAGE(D54,F54)</f>
        <v>6.12</v>
      </c>
      <c r="E61" s="45">
        <v>2.9950000000000001</v>
      </c>
      <c r="F61" s="37">
        <v>0</v>
      </c>
      <c r="G61" s="37">
        <v>5.39</v>
      </c>
    </row>
    <row r="62" spans="1:8" x14ac:dyDescent="0.25">
      <c r="B62" s="28" t="s">
        <v>11</v>
      </c>
      <c r="C62" s="38">
        <v>4.0024999999999995</v>
      </c>
      <c r="D62" s="44">
        <f>AVERAGE(D55,F55)</f>
        <v>3.3250000000000002</v>
      </c>
      <c r="E62" s="37">
        <v>3.56</v>
      </c>
      <c r="F62" s="37">
        <v>5.39</v>
      </c>
      <c r="G62" s="35">
        <v>0</v>
      </c>
    </row>
    <row r="64" spans="1:8" x14ac:dyDescent="0.25">
      <c r="A64" t="s">
        <v>26</v>
      </c>
      <c r="B64" s="36"/>
      <c r="C64" s="28" t="s">
        <v>21</v>
      </c>
      <c r="D64" s="28" t="s">
        <v>25</v>
      </c>
      <c r="E64" s="22" t="s">
        <v>27</v>
      </c>
      <c r="F64" s="28" t="s">
        <v>11</v>
      </c>
    </row>
    <row r="65" spans="1:6" x14ac:dyDescent="0.25">
      <c r="B65" s="28" t="s">
        <v>21</v>
      </c>
      <c r="C65" s="35">
        <v>0</v>
      </c>
      <c r="D65" s="41">
        <v>5.8468749999999998</v>
      </c>
      <c r="E65" s="44">
        <f>AVERAGE(E58,F58)</f>
        <v>8.1574999999999989</v>
      </c>
      <c r="F65" s="41">
        <v>4.0024999999999995</v>
      </c>
    </row>
    <row r="66" spans="1:6" x14ac:dyDescent="0.25">
      <c r="B66" s="28" t="s">
        <v>25</v>
      </c>
      <c r="C66" s="41">
        <v>5.8468749999999998</v>
      </c>
      <c r="D66" s="37">
        <v>0</v>
      </c>
      <c r="E66" s="39">
        <f>AVERAGE(E59,F59)</f>
        <v>5.9418749999999996</v>
      </c>
      <c r="F66" s="45">
        <v>3.3250000000000002</v>
      </c>
    </row>
    <row r="67" spans="1:6" x14ac:dyDescent="0.25">
      <c r="B67" s="22" t="s">
        <v>27</v>
      </c>
      <c r="C67" s="44">
        <f>AVERAGE(C60,C61)</f>
        <v>8.1574999999999989</v>
      </c>
      <c r="D67" s="39">
        <f>AVERAGE(D60,D61)</f>
        <v>5.9418749999999996</v>
      </c>
      <c r="E67" s="35">
        <v>0</v>
      </c>
      <c r="F67" s="39">
        <f>AVERAGE(G60,G61)</f>
        <v>4.4749999999999996</v>
      </c>
    </row>
    <row r="68" spans="1:6" x14ac:dyDescent="0.25">
      <c r="B68" s="28" t="s">
        <v>11</v>
      </c>
      <c r="C68" s="41">
        <v>4.0024999999999995</v>
      </c>
      <c r="D68" s="45">
        <v>3.3250000000000002</v>
      </c>
      <c r="E68" s="39">
        <f>AVERAGE(E62,F62)</f>
        <v>4.4749999999999996</v>
      </c>
      <c r="F68" s="37">
        <v>0</v>
      </c>
    </row>
    <row r="70" spans="1:6" x14ac:dyDescent="0.25">
      <c r="A70" t="s">
        <v>28</v>
      </c>
      <c r="B70" s="36"/>
      <c r="C70" s="28" t="s">
        <v>21</v>
      </c>
      <c r="D70" s="22" t="s">
        <v>34</v>
      </c>
      <c r="E70" s="28" t="s">
        <v>27</v>
      </c>
    </row>
    <row r="71" spans="1:6" x14ac:dyDescent="0.25">
      <c r="B71" s="28" t="s">
        <v>21</v>
      </c>
      <c r="C71" s="37">
        <v>0</v>
      </c>
      <c r="D71" s="42">
        <f>AVERAGE(D65,F65)</f>
        <v>4.9246874999999992</v>
      </c>
      <c r="E71" s="37">
        <v>8.16</v>
      </c>
    </row>
    <row r="72" spans="1:6" x14ac:dyDescent="0.25">
      <c r="B72" s="22" t="s">
        <v>34</v>
      </c>
      <c r="C72" s="42">
        <f>AVERAGE(C66,C68)</f>
        <v>4.9246874999999992</v>
      </c>
      <c r="D72" s="37">
        <v>0</v>
      </c>
      <c r="E72" s="39">
        <f>AVERAGE(E66,E68)</f>
        <v>5.2084374999999996</v>
      </c>
    </row>
    <row r="73" spans="1:6" x14ac:dyDescent="0.25">
      <c r="B73" s="28" t="s">
        <v>27</v>
      </c>
      <c r="C73" s="37">
        <v>8.16</v>
      </c>
      <c r="D73" s="39">
        <f>AVERAGE(D67,F67)</f>
        <v>5.2084374999999996</v>
      </c>
      <c r="E73" s="35">
        <v>0</v>
      </c>
    </row>
    <row r="75" spans="1:6" ht="30" x14ac:dyDescent="0.25">
      <c r="A75" t="s">
        <v>30</v>
      </c>
      <c r="B75" s="36"/>
      <c r="C75" s="22" t="s">
        <v>31</v>
      </c>
      <c r="D75" s="28" t="s">
        <v>27</v>
      </c>
    </row>
    <row r="76" spans="1:6" ht="30" x14ac:dyDescent="0.25">
      <c r="B76" s="22" t="s">
        <v>31</v>
      </c>
      <c r="C76" s="35">
        <v>0</v>
      </c>
      <c r="D76" s="44">
        <f>AVERAGE(E71,E72)</f>
        <v>6.6842187499999994</v>
      </c>
    </row>
    <row r="77" spans="1:6" x14ac:dyDescent="0.25">
      <c r="B77" s="28" t="s">
        <v>27</v>
      </c>
      <c r="C77" s="44">
        <f>AVERAGE(C73,D73)</f>
        <v>6.6842187499999994</v>
      </c>
      <c r="D77" s="35">
        <v>0</v>
      </c>
    </row>
  </sheetData>
  <pageMargins left="0.7" right="0.7" top="0.75" bottom="0.75" header="0.3" footer="0.3"/>
  <pageSetup paperSize="9" scale="4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Link</vt:lpstr>
      <vt:lpstr>Complete Link</vt:lpstr>
      <vt:lpstr>Group Avg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Fawwaz Saad</dc:creator>
  <cp:lastModifiedBy>Hilmi Fawwaz Saad</cp:lastModifiedBy>
  <cp:lastPrinted>2025-03-16T13:06:27Z</cp:lastPrinted>
  <dcterms:created xsi:type="dcterms:W3CDTF">2025-03-15T02:51:42Z</dcterms:created>
  <dcterms:modified xsi:type="dcterms:W3CDTF">2025-03-16T18:55:35Z</dcterms:modified>
</cp:coreProperties>
</file>