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2" i="1"/>
  <c r="D2" i="1"/>
  <c r="H2" i="1" s="1"/>
  <c r="H3" i="1"/>
  <c r="E3" i="1"/>
  <c r="E2" i="1"/>
  <c r="D3" i="1"/>
</calcChain>
</file>

<file path=xl/sharedStrings.xml><?xml version="1.0" encoding="utf-8"?>
<sst xmlns="http://schemas.openxmlformats.org/spreadsheetml/2006/main" count="11" uniqueCount="11">
  <si>
    <t>日期</t>
    <phoneticPr fontId="1" type="noConversion"/>
  </si>
  <si>
    <t>总资产</t>
    <phoneticPr fontId="1" type="noConversion"/>
  </si>
  <si>
    <t>市值</t>
    <phoneticPr fontId="1" type="noConversion"/>
  </si>
  <si>
    <t>可用资金</t>
    <phoneticPr fontId="1" type="noConversion"/>
  </si>
  <si>
    <t>操作</t>
    <phoneticPr fontId="1" type="noConversion"/>
  </si>
  <si>
    <t>从银行转入38000,</t>
    <phoneticPr fontId="1" type="noConversion"/>
  </si>
  <si>
    <t>借款</t>
    <phoneticPr fontId="1" type="noConversion"/>
  </si>
  <si>
    <t>有效资产</t>
    <phoneticPr fontId="1" type="noConversion"/>
  </si>
  <si>
    <t>剩余资金</t>
    <phoneticPr fontId="1" type="noConversion"/>
  </si>
  <si>
    <t>利息</t>
    <phoneticPr fontId="1" type="noConversion"/>
  </si>
  <si>
    <t>借款利息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</si>
</sst>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I6" sqref="I6"/>
    </sheetView>
  </sheetViews>
  <sheetFormatPr defaultRowHeight="13.8" x14ac:dyDescent="0.25"/>
  <cols>
    <col min="1" max="1" width="11.21875" bestFit="1" customWidth="1"/>
    <col min="6" max="6" width="9.5546875" bestFit="1" customWidth="1"/>
    <col min="8" max="8" width="17.6640625" bestFit="1" customWidth="1"/>
    <col min="9" max="9" width="17.6640625" customWidth="1"/>
    <col min="10" max="10" width="16.21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6</v>
      </c>
      <c r="G1" t="s">
        <v>8</v>
      </c>
      <c r="H1" t="s">
        <v>9</v>
      </c>
      <c r="I1" t="s">
        <v>10</v>
      </c>
      <c r="J1" t="s">
        <v>4</v>
      </c>
    </row>
    <row r="2" spans="1:10" x14ac:dyDescent="0.25">
      <c r="A2" s="1">
        <v>43097</v>
      </c>
      <c r="B2">
        <v>60808</v>
      </c>
      <c r="C2">
        <v>22328</v>
      </c>
      <c r="D2">
        <f>B2-C2</f>
        <v>38480</v>
      </c>
      <c r="E2">
        <f>B2-F2</f>
        <v>22808</v>
      </c>
      <c r="F2">
        <v>38000</v>
      </c>
      <c r="G2">
        <v>480</v>
      </c>
      <c r="H2">
        <f>D2-F2-G2</f>
        <v>0</v>
      </c>
      <c r="I2">
        <f>H2*F2/(F2+G2)</f>
        <v>0</v>
      </c>
      <c r="J2" t="s">
        <v>5</v>
      </c>
    </row>
    <row r="3" spans="1:10" x14ac:dyDescent="0.25">
      <c r="A3" s="1">
        <v>43103</v>
      </c>
      <c r="B3">
        <v>59911.81</v>
      </c>
      <c r="C3">
        <v>21416</v>
      </c>
      <c r="D3">
        <f>B3-C3</f>
        <v>38495.81</v>
      </c>
      <c r="E3">
        <f>B3-F3</f>
        <v>21911.809999999998</v>
      </c>
      <c r="F3">
        <v>38000</v>
      </c>
      <c r="G3">
        <v>480</v>
      </c>
      <c r="H3">
        <f>D3-F3-G3</f>
        <v>15.809999999997672</v>
      </c>
      <c r="I3">
        <f>H3*F3/(F3+G3)</f>
        <v>15.612785862783564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2018-01-03T05:31:46Z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092a18a8-f296-4f38-8fd7-b7b89aadbeb1</vt:lpwstr>
  </property>
</Properties>
</file>