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1436" windowHeight="8316" activeTab="4"/>
  </bookViews>
  <sheets>
    <sheet name="课题组人员安排" sheetId="11" r:id="rId1"/>
    <sheet name="沙堆模型（君）" sheetId="7" r:id="rId2"/>
    <sheet name="大电网拓扑特征（君）" sheetId="5" r:id="rId3"/>
    <sheet name="本质安全（君）" sheetId="6" r:id="rId4"/>
    <sheet name="多能互补（亭）" sheetId="8" r:id="rId5"/>
    <sheet name="分布式 移动储能(放)" sheetId="9" r:id="rId6"/>
    <sheet name="电动汽车(放)" sheetId="10" r:id="rId7"/>
    <sheet name="农村薄弱（马）" sheetId="12" r:id="rId8"/>
    <sheet name="大数据(马)" sheetId="13" r:id="rId9"/>
  </sheets>
  <calcPr calcId="152511"/>
</workbook>
</file>

<file path=xl/calcChain.xml><?xml version="1.0" encoding="utf-8"?>
<calcChain xmlns="http://schemas.openxmlformats.org/spreadsheetml/2006/main">
  <c r="A2" i="9" l="1"/>
  <c r="A3" i="9"/>
  <c r="A4" i="9"/>
  <c r="A5" i="9"/>
  <c r="A6" i="9"/>
  <c r="A7" i="9"/>
  <c r="A8" i="9"/>
  <c r="A11" i="8"/>
  <c r="A3" i="8"/>
  <c r="A4" i="8"/>
  <c r="A5" i="8"/>
  <c r="A6" i="8"/>
  <c r="A7" i="8"/>
  <c r="A8" i="8"/>
  <c r="A9" i="8"/>
  <c r="A10" i="8"/>
  <c r="A2" i="8"/>
  <c r="A3" i="6"/>
  <c r="A4" i="6"/>
  <c r="A5" i="6"/>
  <c r="A6" i="6"/>
  <c r="A7" i="6"/>
  <c r="A10" i="6"/>
  <c r="A8" i="6"/>
  <c r="A9" i="6"/>
  <c r="A2" i="6"/>
  <c r="J26" i="11"/>
  <c r="I26" i="11"/>
  <c r="H26" i="11"/>
  <c r="G26" i="11"/>
  <c r="E26" i="11"/>
  <c r="F26" i="11"/>
  <c r="D26" i="11"/>
  <c r="B26" i="11"/>
  <c r="C26" i="11"/>
  <c r="A5" i="5"/>
  <c r="A6" i="5"/>
  <c r="A8" i="5"/>
  <c r="A9" i="5"/>
  <c r="A10" i="5"/>
  <c r="A7" i="5"/>
  <c r="A4" i="5"/>
  <c r="A3" i="5"/>
  <c r="A2" i="5"/>
  <c r="A3" i="7"/>
  <c r="A4" i="7"/>
  <c r="A5" i="7"/>
  <c r="A6" i="7"/>
  <c r="A7" i="7"/>
  <c r="A8" i="7"/>
  <c r="A9" i="7"/>
  <c r="A10" i="7"/>
  <c r="A11" i="7"/>
  <c r="A12" i="7"/>
  <c r="A13" i="7"/>
  <c r="A14" i="7"/>
  <c r="A15" i="7"/>
  <c r="A2" i="7"/>
  <c r="A5" i="13" l="1"/>
  <c r="A4" i="13"/>
  <c r="A3" i="13"/>
  <c r="A2" i="13"/>
  <c r="A4" i="12"/>
  <c r="A3" i="12"/>
  <c r="A2" i="12"/>
  <c r="M2" i="11" l="1"/>
  <c r="A4" i="10"/>
  <c r="A3" i="10"/>
  <c r="A2" i="10"/>
  <c r="M3" i="11" l="1"/>
  <c r="M4" i="11"/>
  <c r="M7" i="11"/>
  <c r="M5" i="11"/>
  <c r="M8" i="11"/>
  <c r="M9" i="11"/>
  <c r="M11" i="11"/>
  <c r="M6" i="11"/>
  <c r="M10" i="11"/>
  <c r="M12" i="11"/>
  <c r="M13" i="11"/>
  <c r="M14" i="11"/>
  <c r="M15" i="11"/>
  <c r="M16" i="11"/>
  <c r="M17" i="11"/>
  <c r="M18" i="11"/>
  <c r="M19" i="11"/>
  <c r="M20" i="11"/>
  <c r="M21" i="11"/>
  <c r="M22" i="11"/>
  <c r="M23" i="11"/>
  <c r="M24" i="11"/>
  <c r="M25" i="11"/>
  <c r="K26" i="11"/>
  <c r="L26" i="11"/>
  <c r="M26" i="11" l="1"/>
</calcChain>
</file>

<file path=xl/comments1.xml><?xml version="1.0" encoding="utf-8"?>
<comments xmlns="http://schemas.openxmlformats.org/spreadsheetml/2006/main">
  <authors>
    <author>作者</author>
  </authors>
  <commentList>
    <comment ref="E2" authorId="0" shapeId="0">
      <text>
        <r>
          <rPr>
            <b/>
            <sz val="9"/>
            <color indexed="81"/>
            <rFont val="宋体"/>
            <family val="3"/>
            <charset val="134"/>
          </rPr>
          <t>作者:</t>
        </r>
        <r>
          <rPr>
            <sz val="9"/>
            <color indexed="81"/>
            <rFont val="宋体"/>
            <family val="3"/>
            <charset val="134"/>
          </rPr>
          <t xml:space="preserve">
牵头</t>
        </r>
      </text>
    </comment>
  </commentList>
</comments>
</file>

<file path=xl/sharedStrings.xml><?xml version="1.0" encoding="utf-8"?>
<sst xmlns="http://schemas.openxmlformats.org/spreadsheetml/2006/main" count="459" uniqueCount="157">
  <si>
    <t>序号</t>
  </si>
  <si>
    <t>姓名</t>
  </si>
  <si>
    <t>专业</t>
  </si>
  <si>
    <t>本项目中分工</t>
  </si>
  <si>
    <t>工作单位</t>
  </si>
  <si>
    <t>出生年月</t>
    <phoneticPr fontId="1" type="noConversion"/>
  </si>
  <si>
    <t>投入项目工作总月数</t>
  </si>
  <si>
    <t>性别</t>
    <phoneticPr fontId="1" type="noConversion"/>
  </si>
  <si>
    <t>职称/学位</t>
  </si>
  <si>
    <t>程林</t>
  </si>
  <si>
    <t>副教授/博士</t>
  </si>
  <si>
    <t>电力系统及其自动化</t>
  </si>
  <si>
    <t>清华大学</t>
  </si>
  <si>
    <t>刘满君</t>
  </si>
  <si>
    <t>中级工程师/博士</t>
  </si>
  <si>
    <t>江轶</t>
  </si>
  <si>
    <t>高级工程师/硕士</t>
  </si>
  <si>
    <t>软件开发</t>
  </si>
  <si>
    <t>王凯</t>
  </si>
  <si>
    <t>硕士研究生</t>
  </si>
  <si>
    <t>大电网结构优化</t>
  </si>
  <si>
    <t>冀信驰</t>
  </si>
  <si>
    <t>博士研究生</t>
  </si>
  <si>
    <t>男</t>
    <phoneticPr fontId="1" type="noConversion"/>
  </si>
  <si>
    <t>男</t>
  </si>
  <si>
    <t>建模理论</t>
  </si>
  <si>
    <t>评估算法</t>
  </si>
  <si>
    <t>大停电风险预警</t>
  </si>
  <si>
    <t>梅生伟</t>
  </si>
  <si>
    <t>教授/博士</t>
  </si>
  <si>
    <t>张雪敏</t>
  </si>
  <si>
    <t>大停电指标体系</t>
  </si>
  <si>
    <t>张文一</t>
    <phoneticPr fontId="1" type="noConversion"/>
  </si>
  <si>
    <t>张至美</t>
    <phoneticPr fontId="1" type="noConversion"/>
  </si>
  <si>
    <t>席少卿</t>
  </si>
  <si>
    <t>女</t>
    <phoneticPr fontId="1" type="noConversion"/>
  </si>
  <si>
    <t>男</t>
    <phoneticPr fontId="1" type="noConversion"/>
  </si>
  <si>
    <t>程林</t>
    <phoneticPr fontId="7" type="noConversion"/>
  </si>
  <si>
    <t>江轶</t>
    <phoneticPr fontId="7" type="noConversion"/>
  </si>
  <si>
    <t>葛贤军</t>
    <phoneticPr fontId="7" type="noConversion"/>
  </si>
  <si>
    <t>张放</t>
    <phoneticPr fontId="7" type="noConversion"/>
  </si>
  <si>
    <t>田立亭</t>
    <phoneticPr fontId="7" type="noConversion"/>
  </si>
  <si>
    <t>王恒</t>
    <phoneticPr fontId="7" type="noConversion"/>
  </si>
  <si>
    <t>王彦敏</t>
    <phoneticPr fontId="7" type="noConversion"/>
  </si>
  <si>
    <t>韩中</t>
    <phoneticPr fontId="7" type="noConversion"/>
  </si>
  <si>
    <t>刘满君</t>
    <phoneticPr fontId="7" type="noConversion"/>
  </si>
  <si>
    <t>王凯</t>
    <phoneticPr fontId="7" type="noConversion"/>
  </si>
  <si>
    <t>田文辉</t>
    <phoneticPr fontId="7" type="noConversion"/>
  </si>
  <si>
    <t>郭艳飞</t>
    <phoneticPr fontId="7" type="noConversion"/>
  </si>
  <si>
    <t>王爱科</t>
    <phoneticPr fontId="7" type="noConversion"/>
  </si>
  <si>
    <t>王丹丹</t>
    <phoneticPr fontId="7" type="noConversion"/>
  </si>
  <si>
    <t>赵婷婷</t>
    <phoneticPr fontId="7" type="noConversion"/>
  </si>
  <si>
    <t>谢涛</t>
    <phoneticPr fontId="7" type="noConversion"/>
  </si>
  <si>
    <t>张春生</t>
    <phoneticPr fontId="7" type="noConversion"/>
  </si>
  <si>
    <t>赵二岗</t>
    <phoneticPr fontId="7" type="noConversion"/>
  </si>
  <si>
    <t>冀信驰</t>
    <phoneticPr fontId="7" type="noConversion"/>
  </si>
  <si>
    <t>齐宁</t>
    <phoneticPr fontId="7" type="noConversion"/>
  </si>
  <si>
    <t>项目名称
人员</t>
    <phoneticPr fontId="7" type="noConversion"/>
  </si>
  <si>
    <t>次数</t>
    <phoneticPr fontId="7" type="noConversion"/>
  </si>
  <si>
    <t>秦治涛</t>
    <phoneticPr fontId="7" type="noConversion"/>
  </si>
  <si>
    <t>大电网拓扑结构特性分析及预防性规划技术研究（总：320万，100万）</t>
    <phoneticPr fontId="7" type="noConversion"/>
  </si>
  <si>
    <t>考虑电网本质安全要求的源、网、荷、储协调发展模式及可靠性评估技术研究（总：310万，100万，武大30万）</t>
    <phoneticPr fontId="7" type="noConversion"/>
  </si>
  <si>
    <t>基于分布式/移动储能的配电网灵活性提升技术研究及应用（100+20万）（总：492万，天津50，甘肃5、中国电科院195，清华120，瑞盈120)</t>
    <phoneticPr fontId="7" type="noConversion"/>
  </si>
  <si>
    <t>基于多沙堆理论的互联电网停电事故预警技术主系统研发(总:426万，100+50（张学敏）万）</t>
    <phoneticPr fontId="7" type="noConversion"/>
  </si>
  <si>
    <t>田浩</t>
    <phoneticPr fontId="7" type="noConversion"/>
  </si>
  <si>
    <t>总人数</t>
    <phoneticPr fontId="7" type="noConversion"/>
  </si>
  <si>
    <t>王恒</t>
  </si>
  <si>
    <t>赵婷婷</t>
  </si>
  <si>
    <t>陈继云</t>
  </si>
  <si>
    <t>高级工程师/硕士</t>
    <phoneticPr fontId="1" type="noConversion"/>
  </si>
  <si>
    <t>张放</t>
    <phoneticPr fontId="1" type="noConversion"/>
  </si>
  <si>
    <t>博后</t>
    <phoneticPr fontId="1" type="noConversion"/>
  </si>
  <si>
    <t>大停电理论</t>
    <phoneticPr fontId="1" type="noConversion"/>
  </si>
  <si>
    <t>大停电风险预警</t>
    <phoneticPr fontId="1" type="noConversion"/>
  </si>
  <si>
    <t>王恒</t>
    <phoneticPr fontId="1" type="noConversion"/>
  </si>
  <si>
    <t>赵婷婷</t>
    <phoneticPr fontId="1" type="noConversion"/>
  </si>
  <si>
    <t>陈继云</t>
    <phoneticPr fontId="1" type="noConversion"/>
  </si>
  <si>
    <t>赵二岗</t>
    <phoneticPr fontId="1" type="noConversion"/>
  </si>
  <si>
    <t>齐宁</t>
    <phoneticPr fontId="1" type="noConversion"/>
  </si>
  <si>
    <t>会计学</t>
    <phoneticPr fontId="1" type="noConversion"/>
  </si>
  <si>
    <t>科研财务</t>
    <phoneticPr fontId="1" type="noConversion"/>
  </si>
  <si>
    <t>初级/本科</t>
    <phoneticPr fontId="1" type="noConversion"/>
  </si>
  <si>
    <t>葛贤军</t>
  </si>
  <si>
    <t>王彦敏</t>
  </si>
  <si>
    <t>韩中</t>
  </si>
  <si>
    <t>王丹丹</t>
  </si>
  <si>
    <t>谢涛</t>
  </si>
  <si>
    <t>田文辉</t>
  </si>
  <si>
    <t>张春生</t>
  </si>
  <si>
    <t>田立亭</t>
  </si>
  <si>
    <t>郭艳飞</t>
  </si>
  <si>
    <t>秦治涛</t>
  </si>
  <si>
    <t>韩中</t>
    <phoneticPr fontId="7" type="noConversion"/>
  </si>
  <si>
    <t>男</t>
    <phoneticPr fontId="7" type="noConversion"/>
  </si>
  <si>
    <t>机械工程</t>
    <phoneticPr fontId="1" type="noConversion"/>
  </si>
  <si>
    <t>预防性规划方法</t>
    <phoneticPr fontId="1" type="noConversion"/>
  </si>
  <si>
    <t>基于可靠性理论研究</t>
    <phoneticPr fontId="1" type="noConversion"/>
  </si>
  <si>
    <t>电气工程及其自动化</t>
    <phoneticPr fontId="1" type="noConversion"/>
  </si>
  <si>
    <t>科研财务秘书</t>
    <phoneticPr fontId="1" type="noConversion"/>
  </si>
  <si>
    <t>英语</t>
    <phoneticPr fontId="1" type="noConversion"/>
  </si>
  <si>
    <t>热能与动力工程</t>
    <phoneticPr fontId="1" type="noConversion"/>
  </si>
  <si>
    <t>初级/本科</t>
    <phoneticPr fontId="1" type="noConversion"/>
  </si>
  <si>
    <t>工程师/硕士</t>
    <phoneticPr fontId="1" type="noConversion"/>
  </si>
  <si>
    <t>工程师/本科</t>
    <phoneticPr fontId="1" type="noConversion"/>
  </si>
  <si>
    <t>计算机科学与技术</t>
    <phoneticPr fontId="1" type="noConversion"/>
  </si>
  <si>
    <t>电气工程</t>
  </si>
  <si>
    <t>软件工程</t>
    <phoneticPr fontId="1" type="noConversion"/>
  </si>
  <si>
    <t>电气工程及其自动化</t>
    <phoneticPr fontId="1" type="noConversion"/>
  </si>
  <si>
    <t>课题管理协调</t>
    <phoneticPr fontId="1" type="noConversion"/>
  </si>
  <si>
    <t>电气工程</t>
    <phoneticPr fontId="1" type="noConversion"/>
  </si>
  <si>
    <t>男</t>
    <phoneticPr fontId="1" type="noConversion"/>
  </si>
  <si>
    <t>机械制造工艺与设备</t>
    <phoneticPr fontId="1" type="noConversion"/>
  </si>
  <si>
    <t>工程师/本科</t>
    <phoneticPr fontId="1" type="noConversion"/>
  </si>
  <si>
    <t>女</t>
    <phoneticPr fontId="1" type="noConversion"/>
  </si>
  <si>
    <t>软件建模</t>
    <phoneticPr fontId="1" type="noConversion"/>
  </si>
  <si>
    <t>热能与动力工程</t>
    <phoneticPr fontId="1" type="noConversion"/>
  </si>
  <si>
    <t>计算机应用技术</t>
    <phoneticPr fontId="1" type="noConversion"/>
  </si>
  <si>
    <t>计算机科学与技术</t>
    <phoneticPr fontId="1" type="noConversion"/>
  </si>
  <si>
    <t>初级/本科</t>
    <phoneticPr fontId="1" type="noConversion"/>
  </si>
  <si>
    <t>硕士研究生</t>
    <phoneticPr fontId="1" type="noConversion"/>
  </si>
  <si>
    <t>博士研究生</t>
    <phoneticPr fontId="1" type="noConversion"/>
  </si>
  <si>
    <t>电气工程及其自动化</t>
    <phoneticPr fontId="1" type="noConversion"/>
  </si>
  <si>
    <t>女</t>
    <phoneticPr fontId="1" type="noConversion"/>
  </si>
  <si>
    <t>电气工程及其自动化</t>
    <phoneticPr fontId="1" type="noConversion"/>
  </si>
  <si>
    <t>高级工程师/博士</t>
    <phoneticPr fontId="1" type="noConversion"/>
  </si>
  <si>
    <t>男</t>
    <phoneticPr fontId="1" type="noConversion"/>
  </si>
  <si>
    <t>软件技术</t>
    <phoneticPr fontId="1" type="noConversion"/>
  </si>
  <si>
    <t>理论研究</t>
    <phoneticPr fontId="1" type="noConversion"/>
  </si>
  <si>
    <t>多能互补研究</t>
    <phoneticPr fontId="1" type="noConversion"/>
  </si>
  <si>
    <t>软件开发</t>
    <phoneticPr fontId="1" type="noConversion"/>
  </si>
  <si>
    <t>规划理论</t>
    <phoneticPr fontId="1" type="noConversion"/>
  </si>
  <si>
    <t>理论研究</t>
    <phoneticPr fontId="1" type="noConversion"/>
  </si>
  <si>
    <t>系统架构分析</t>
    <phoneticPr fontId="1" type="noConversion"/>
  </si>
  <si>
    <t>“互联网+”业态下面向多元应用场景的充换电设施关键技术及运营评价研究与示范(总：814,240)</t>
    <phoneticPr fontId="7" type="noConversion"/>
  </si>
  <si>
    <t>停电风险理论</t>
    <phoneticPr fontId="1" type="noConversion"/>
  </si>
  <si>
    <t>电网结构优化</t>
    <phoneticPr fontId="1" type="noConversion"/>
  </si>
  <si>
    <t>高级工程师/硕士</t>
    <phoneticPr fontId="1" type="noConversion"/>
  </si>
  <si>
    <t>农村薄弱配电网高比例分布式光伏友好接入与运维技术</t>
    <phoneticPr fontId="7" type="noConversion"/>
  </si>
  <si>
    <t>基于大数据和人工智能城市能源系统监测和管理技术及示范应用</t>
    <phoneticPr fontId="7" type="noConversion"/>
  </si>
  <si>
    <t>理论分析</t>
    <phoneticPr fontId="1" type="noConversion"/>
  </si>
  <si>
    <t>王爱科</t>
    <phoneticPr fontId="1" type="noConversion"/>
  </si>
  <si>
    <t>基于多能互补的微网规划与运行控制技术研究及应用(总：715，138)</t>
    <phoneticPr fontId="7" type="noConversion"/>
  </si>
  <si>
    <t>可靠性理论研究</t>
    <phoneticPr fontId="1" type="noConversion"/>
  </si>
  <si>
    <t>风险理论</t>
    <phoneticPr fontId="1" type="noConversion"/>
  </si>
  <si>
    <t>风险预警</t>
    <phoneticPr fontId="1" type="noConversion"/>
  </si>
  <si>
    <t>工程师/博士</t>
    <phoneticPr fontId="1" type="noConversion"/>
  </si>
  <si>
    <t>工程师/博士</t>
    <phoneticPr fontId="1" type="noConversion"/>
  </si>
  <si>
    <t>大电网拓扑特征分析</t>
    <phoneticPr fontId="1" type="noConversion"/>
  </si>
  <si>
    <t>拓扑软件开发</t>
    <phoneticPr fontId="1" type="noConversion"/>
  </si>
  <si>
    <t>高级工程师/硕士</t>
    <phoneticPr fontId="1" type="noConversion"/>
  </si>
  <si>
    <t>助理工程师/本科</t>
    <phoneticPr fontId="1" type="noConversion"/>
  </si>
  <si>
    <t>陈继云</t>
    <phoneticPr fontId="7" type="noConversion"/>
  </si>
  <si>
    <t>理论技术指导</t>
    <phoneticPr fontId="1" type="noConversion"/>
  </si>
  <si>
    <t>万宇翔</t>
    <phoneticPr fontId="7" type="noConversion"/>
  </si>
  <si>
    <t>万宇翔</t>
    <phoneticPr fontId="1" type="noConversion"/>
  </si>
  <si>
    <t>大数据架构设计</t>
    <phoneticPr fontId="1" type="noConversion"/>
  </si>
  <si>
    <t>能源应用理论研究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</si>
</sst>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sz val="11"/>
      <color rgb="FF000000"/>
      <name val="宋体"/>
      <family val="3"/>
      <charset val="134"/>
      <scheme val="minor"/>
    </font>
    <font>
      <sz val="11"/>
      <color theme="1"/>
      <name val="宋体"/>
      <family val="3"/>
      <charset val="134"/>
      <scheme val="minor"/>
    </font>
    <font>
      <b/>
      <sz val="11"/>
      <color rgb="FF000000"/>
      <name val="宋体"/>
      <family val="3"/>
      <charset val="134"/>
      <scheme val="minor"/>
    </font>
    <font>
      <b/>
      <sz val="11"/>
      <color theme="1"/>
      <name val="宋体"/>
      <family val="3"/>
      <charset val="134"/>
      <scheme val="minor"/>
    </font>
    <font>
      <sz val="10.5"/>
      <color indexed="8"/>
      <name val="黑体"/>
      <family val="3"/>
      <charset val="134"/>
    </font>
    <font>
      <sz val="9"/>
      <name val="宋体"/>
      <family val="3"/>
      <charset val="134"/>
    </font>
    <font>
      <sz val="9"/>
      <color indexed="81"/>
      <name val="宋体"/>
      <family val="3"/>
      <charset val="134"/>
    </font>
    <font>
      <b/>
      <sz val="9"/>
      <color indexed="81"/>
      <name val="宋体"/>
      <family val="3"/>
      <charset val="134"/>
    </font>
    <font>
      <sz val="10.5"/>
      <color rgb="FFFF0000"/>
      <name val="黑体"/>
      <family val="3"/>
      <charset val="134"/>
    </font>
    <font>
      <sz val="11"/>
      <color rgb="FFFF0000"/>
      <name val="宋体"/>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6"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0" xfId="0" applyFont="1"/>
    <xf numFmtId="0" fontId="6" fillId="0" borderId="1" xfId="0" applyFont="1" applyFill="1" applyBorder="1" applyAlignment="1">
      <alignment horizontal="center" vertical="center" wrapText="1"/>
    </xf>
    <xf numFmtId="0" fontId="0" fillId="0" borderId="1" xfId="0" applyBorder="1"/>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6"/>
  <sheetViews>
    <sheetView workbookViewId="0">
      <pane xSplit="1" ySplit="1" topLeftCell="B2" activePane="bottomRight" state="frozen"/>
      <selection pane="topRight" activeCell="B1" sqref="B1"/>
      <selection pane="bottomLeft" activeCell="A2" sqref="A2"/>
      <selection pane="bottomRight" activeCell="H5" sqref="H5"/>
    </sheetView>
  </sheetViews>
  <sheetFormatPr defaultRowHeight="14.4" x14ac:dyDescent="0.25"/>
  <cols>
    <col min="2" max="2" width="17.88671875" customWidth="1"/>
    <col min="3" max="3" width="17.5546875" customWidth="1"/>
    <col min="4" max="4" width="21.6640625" customWidth="1"/>
    <col min="5" max="5" width="15.44140625" customWidth="1"/>
    <col min="6" max="6" width="20.21875" customWidth="1"/>
    <col min="7" max="7" width="20.44140625" customWidth="1"/>
    <col min="8" max="8" width="13.109375" customWidth="1"/>
    <col min="9" max="9" width="15.109375" customWidth="1"/>
    <col min="10" max="10" width="9.5546875" customWidth="1"/>
    <col min="11" max="11" width="6.77734375" customWidth="1"/>
    <col min="12" max="12" width="7" style="12" customWidth="1"/>
  </cols>
  <sheetData>
    <row r="1" spans="1:13" s="9" customFormat="1" ht="85.2" customHeight="1" x14ac:dyDescent="0.25">
      <c r="A1" s="10" t="s">
        <v>57</v>
      </c>
      <c r="B1" s="10" t="s">
        <v>63</v>
      </c>
      <c r="C1" s="10" t="s">
        <v>60</v>
      </c>
      <c r="D1" s="10" t="s">
        <v>61</v>
      </c>
      <c r="E1" s="10" t="s">
        <v>141</v>
      </c>
      <c r="F1" s="10" t="s">
        <v>62</v>
      </c>
      <c r="G1" s="10" t="s">
        <v>133</v>
      </c>
      <c r="H1" s="10" t="s">
        <v>137</v>
      </c>
      <c r="I1" s="10" t="s">
        <v>138</v>
      </c>
      <c r="J1" s="10">
        <v>4.0999999999999996</v>
      </c>
      <c r="K1" s="10">
        <v>3.1</v>
      </c>
      <c r="L1" s="11">
        <v>5.0999999999999996</v>
      </c>
      <c r="M1" s="10" t="s">
        <v>58</v>
      </c>
    </row>
    <row r="2" spans="1:13" x14ac:dyDescent="0.25">
      <c r="A2" s="10" t="s">
        <v>37</v>
      </c>
      <c r="B2" s="10"/>
      <c r="C2" s="10">
        <v>1</v>
      </c>
      <c r="D2" s="10"/>
      <c r="E2" s="10"/>
      <c r="F2" s="10"/>
      <c r="G2" s="10"/>
      <c r="H2" s="10">
        <v>1</v>
      </c>
      <c r="I2" s="10"/>
      <c r="J2" s="10"/>
      <c r="K2" s="10"/>
      <c r="L2" s="11"/>
      <c r="M2" s="10">
        <f>SUM(B2:L2)</f>
        <v>2</v>
      </c>
    </row>
    <row r="3" spans="1:13" x14ac:dyDescent="0.25">
      <c r="A3" s="10" t="s">
        <v>38</v>
      </c>
      <c r="B3" s="10"/>
      <c r="C3" s="10">
        <v>1</v>
      </c>
      <c r="D3" s="10">
        <v>1</v>
      </c>
      <c r="E3" s="10">
        <v>1</v>
      </c>
      <c r="F3" s="10"/>
      <c r="G3" s="10"/>
      <c r="H3" s="10"/>
      <c r="I3" s="10"/>
      <c r="J3" s="10"/>
      <c r="K3" s="10"/>
      <c r="L3" s="11"/>
      <c r="M3" s="10">
        <f t="shared" ref="M3:M25" si="0">SUM(B3:L3)</f>
        <v>3</v>
      </c>
    </row>
    <row r="4" spans="1:13" x14ac:dyDescent="0.25">
      <c r="A4" s="10" t="s">
        <v>39</v>
      </c>
      <c r="B4" s="10"/>
      <c r="C4" s="10"/>
      <c r="D4" s="10"/>
      <c r="E4" s="10">
        <v>1</v>
      </c>
      <c r="F4" s="10">
        <v>1</v>
      </c>
      <c r="G4" s="10"/>
      <c r="H4" s="10"/>
      <c r="I4" s="10"/>
      <c r="J4" s="10"/>
      <c r="K4" s="10"/>
      <c r="L4" s="11"/>
      <c r="M4" s="10">
        <f t="shared" si="0"/>
        <v>2</v>
      </c>
    </row>
    <row r="5" spans="1:13" x14ac:dyDescent="0.25">
      <c r="A5" s="10" t="s">
        <v>41</v>
      </c>
      <c r="B5" s="10"/>
      <c r="C5" s="10"/>
      <c r="D5" s="10"/>
      <c r="E5" s="10">
        <v>1</v>
      </c>
      <c r="F5" s="10"/>
      <c r="G5" s="10"/>
      <c r="H5" s="10"/>
      <c r="I5" s="10">
        <v>1</v>
      </c>
      <c r="J5" s="10">
        <v>1</v>
      </c>
      <c r="K5" s="10"/>
      <c r="L5" s="11"/>
      <c r="M5" s="10">
        <f>SUM(B5:L5)</f>
        <v>3</v>
      </c>
    </row>
    <row r="6" spans="1:13" x14ac:dyDescent="0.25">
      <c r="A6" s="10" t="s">
        <v>45</v>
      </c>
      <c r="B6" s="10">
        <v>1</v>
      </c>
      <c r="C6" s="10">
        <v>1</v>
      </c>
      <c r="D6" s="10">
        <v>1</v>
      </c>
      <c r="E6" s="10"/>
      <c r="F6" s="10"/>
      <c r="G6" s="10"/>
      <c r="H6" s="10"/>
      <c r="I6" s="10"/>
      <c r="J6" s="10"/>
      <c r="K6" s="10"/>
      <c r="L6" s="11"/>
      <c r="M6" s="10">
        <f>SUM(B6:L6)</f>
        <v>3</v>
      </c>
    </row>
    <row r="7" spans="1:13" x14ac:dyDescent="0.25">
      <c r="A7" s="10" t="s">
        <v>40</v>
      </c>
      <c r="B7" s="10"/>
      <c r="C7" s="10"/>
      <c r="D7" s="10"/>
      <c r="E7" s="10"/>
      <c r="F7" s="10">
        <v>1</v>
      </c>
      <c r="G7" s="10">
        <v>1</v>
      </c>
      <c r="H7" s="10"/>
      <c r="I7" s="10"/>
      <c r="J7" s="10"/>
      <c r="K7" s="10"/>
      <c r="L7" s="11"/>
      <c r="M7" s="10">
        <f t="shared" si="0"/>
        <v>2</v>
      </c>
    </row>
    <row r="8" spans="1:13" x14ac:dyDescent="0.25">
      <c r="A8" s="10" t="s">
        <v>42</v>
      </c>
      <c r="B8" s="10">
        <v>1</v>
      </c>
      <c r="C8" s="10"/>
      <c r="D8" s="10">
        <v>1</v>
      </c>
      <c r="E8" s="10"/>
      <c r="F8" s="10"/>
      <c r="G8" s="10"/>
      <c r="H8" s="10"/>
      <c r="I8" s="10"/>
      <c r="J8" s="10"/>
      <c r="K8" s="10"/>
      <c r="L8" s="11"/>
      <c r="M8" s="10">
        <f t="shared" si="0"/>
        <v>2</v>
      </c>
    </row>
    <row r="9" spans="1:13" x14ac:dyDescent="0.25">
      <c r="A9" s="10" t="s">
        <v>43</v>
      </c>
      <c r="B9" s="10"/>
      <c r="C9" s="10"/>
      <c r="D9" s="10"/>
      <c r="E9" s="10">
        <v>1</v>
      </c>
      <c r="F9" s="10"/>
      <c r="G9" s="10"/>
      <c r="H9" s="10"/>
      <c r="I9" s="10">
        <v>1</v>
      </c>
      <c r="J9" s="10"/>
      <c r="K9" s="10"/>
      <c r="L9" s="11"/>
      <c r="M9" s="10">
        <f t="shared" si="0"/>
        <v>2</v>
      </c>
    </row>
    <row r="10" spans="1:13" x14ac:dyDescent="0.25">
      <c r="A10" s="10" t="s">
        <v>46</v>
      </c>
      <c r="B10" s="10"/>
      <c r="C10" s="10"/>
      <c r="D10" s="10"/>
      <c r="E10" s="10">
        <v>1</v>
      </c>
      <c r="F10" s="10"/>
      <c r="G10" s="10"/>
      <c r="H10" s="10"/>
      <c r="I10" s="10"/>
      <c r="J10" s="10">
        <v>1</v>
      </c>
      <c r="K10" s="10"/>
      <c r="L10" s="11"/>
      <c r="M10" s="10">
        <f t="shared" si="0"/>
        <v>2</v>
      </c>
    </row>
    <row r="11" spans="1:13" x14ac:dyDescent="0.25">
      <c r="A11" s="10" t="s">
        <v>44</v>
      </c>
      <c r="B11" s="10">
        <v>1</v>
      </c>
      <c r="C11" s="10">
        <v>1</v>
      </c>
      <c r="D11" s="10">
        <v>1</v>
      </c>
      <c r="E11" s="10"/>
      <c r="F11" s="10"/>
      <c r="G11" s="10"/>
      <c r="H11" s="10"/>
      <c r="I11" s="10"/>
      <c r="J11" s="10"/>
      <c r="K11" s="10"/>
      <c r="L11" s="11"/>
      <c r="M11" s="10">
        <f>SUM(B11:L11)</f>
        <v>3</v>
      </c>
    </row>
    <row r="12" spans="1:13" x14ac:dyDescent="0.25">
      <c r="A12" s="10" t="s">
        <v>47</v>
      </c>
      <c r="B12" s="10"/>
      <c r="C12" s="10"/>
      <c r="D12" s="10">
        <v>1</v>
      </c>
      <c r="E12" s="10"/>
      <c r="F12" s="10">
        <v>1</v>
      </c>
      <c r="G12" s="10">
        <v>1</v>
      </c>
      <c r="H12" s="10"/>
      <c r="I12" s="10"/>
      <c r="J12" s="10"/>
      <c r="K12" s="10"/>
      <c r="L12" s="11"/>
      <c r="M12" s="10">
        <f t="shared" si="0"/>
        <v>3</v>
      </c>
    </row>
    <row r="13" spans="1:13" x14ac:dyDescent="0.25">
      <c r="A13" s="10" t="s">
        <v>48</v>
      </c>
      <c r="B13" s="10"/>
      <c r="C13" s="10">
        <v>1</v>
      </c>
      <c r="D13" s="10"/>
      <c r="E13" s="10"/>
      <c r="F13" s="10"/>
      <c r="G13" s="10"/>
      <c r="H13" s="10"/>
      <c r="I13" s="10"/>
      <c r="J13" s="10">
        <v>1</v>
      </c>
      <c r="K13" s="10"/>
      <c r="L13" s="11"/>
      <c r="M13" s="10">
        <f t="shared" si="0"/>
        <v>2</v>
      </c>
    </row>
    <row r="14" spans="1:13" x14ac:dyDescent="0.25">
      <c r="A14" s="10" t="s">
        <v>49</v>
      </c>
      <c r="B14" s="10">
        <v>1</v>
      </c>
      <c r="C14" s="10"/>
      <c r="D14" s="10"/>
      <c r="E14" s="10"/>
      <c r="F14" s="10"/>
      <c r="G14" s="10"/>
      <c r="H14" s="10">
        <v>1</v>
      </c>
      <c r="I14" s="10"/>
      <c r="J14" s="10">
        <v>1</v>
      </c>
      <c r="K14" s="10"/>
      <c r="L14" s="11"/>
      <c r="M14" s="10">
        <f t="shared" si="0"/>
        <v>3</v>
      </c>
    </row>
    <row r="15" spans="1:13" ht="13.2" customHeight="1" x14ac:dyDescent="0.25">
      <c r="A15" s="10" t="s">
        <v>50</v>
      </c>
      <c r="B15" s="10"/>
      <c r="C15" s="10"/>
      <c r="D15" s="10">
        <v>1</v>
      </c>
      <c r="E15" s="10">
        <v>1</v>
      </c>
      <c r="F15" s="10"/>
      <c r="G15" s="10">
        <v>1</v>
      </c>
      <c r="H15" s="10"/>
      <c r="I15" s="10"/>
      <c r="J15" s="10"/>
      <c r="K15" s="10"/>
      <c r="L15" s="11"/>
      <c r="M15" s="10">
        <f t="shared" si="0"/>
        <v>3</v>
      </c>
    </row>
    <row r="16" spans="1:13" x14ac:dyDescent="0.25">
      <c r="A16" s="10" t="s">
        <v>51</v>
      </c>
      <c r="B16" s="10">
        <v>1</v>
      </c>
      <c r="C16" s="10">
        <v>1</v>
      </c>
      <c r="D16" s="10"/>
      <c r="E16" s="10"/>
      <c r="F16" s="10"/>
      <c r="G16" s="10"/>
      <c r="H16" s="10"/>
      <c r="I16" s="10"/>
      <c r="J16" s="10"/>
      <c r="K16" s="10"/>
      <c r="L16" s="11"/>
      <c r="M16" s="10">
        <f t="shared" si="0"/>
        <v>2</v>
      </c>
    </row>
    <row r="17" spans="1:13" x14ac:dyDescent="0.25">
      <c r="A17" s="10" t="s">
        <v>151</v>
      </c>
      <c r="B17" s="10">
        <v>1</v>
      </c>
      <c r="C17" s="10"/>
      <c r="D17" s="10">
        <v>1</v>
      </c>
      <c r="E17" s="10">
        <v>1</v>
      </c>
      <c r="F17" s="10"/>
      <c r="G17" s="10"/>
      <c r="H17" s="10"/>
      <c r="I17" s="10"/>
      <c r="J17" s="10"/>
      <c r="K17" s="10"/>
      <c r="L17" s="11"/>
      <c r="M17" s="10">
        <f t="shared" si="0"/>
        <v>3</v>
      </c>
    </row>
    <row r="18" spans="1:13" x14ac:dyDescent="0.25">
      <c r="A18" s="10" t="s">
        <v>59</v>
      </c>
      <c r="B18" s="10"/>
      <c r="C18" s="10"/>
      <c r="D18" s="10"/>
      <c r="E18" s="10">
        <v>1</v>
      </c>
      <c r="F18" s="10">
        <v>1</v>
      </c>
      <c r="G18" s="10"/>
      <c r="H18" s="10"/>
      <c r="I18" s="10"/>
      <c r="J18" s="10"/>
      <c r="K18" s="10"/>
      <c r="L18" s="11"/>
      <c r="M18" s="10">
        <f t="shared" si="0"/>
        <v>2</v>
      </c>
    </row>
    <row r="19" spans="1:13" x14ac:dyDescent="0.25">
      <c r="A19" s="10" t="s">
        <v>52</v>
      </c>
      <c r="B19" s="10"/>
      <c r="C19" s="10">
        <v>1</v>
      </c>
      <c r="D19" s="10"/>
      <c r="E19" s="10">
        <v>1</v>
      </c>
      <c r="F19" s="10"/>
      <c r="G19" s="10"/>
      <c r="H19" s="10"/>
      <c r="I19" s="10">
        <v>1</v>
      </c>
      <c r="J19" s="10"/>
      <c r="K19" s="10"/>
      <c r="L19" s="11"/>
      <c r="M19" s="10">
        <f t="shared" si="0"/>
        <v>3</v>
      </c>
    </row>
    <row r="20" spans="1:13" x14ac:dyDescent="0.25">
      <c r="A20" s="10" t="s">
        <v>53</v>
      </c>
      <c r="B20" s="10"/>
      <c r="C20" s="10"/>
      <c r="D20" s="10">
        <v>1</v>
      </c>
      <c r="E20" s="10"/>
      <c r="F20" s="10">
        <v>1</v>
      </c>
      <c r="G20" s="10"/>
      <c r="H20" s="10"/>
      <c r="I20" s="10"/>
      <c r="J20" s="10"/>
      <c r="K20" s="10"/>
      <c r="L20" s="11"/>
      <c r="M20" s="10">
        <f t="shared" si="0"/>
        <v>2</v>
      </c>
    </row>
    <row r="21" spans="1:13" x14ac:dyDescent="0.25">
      <c r="A21" s="10" t="s">
        <v>54</v>
      </c>
      <c r="B21" s="10">
        <v>1</v>
      </c>
      <c r="C21" s="10"/>
      <c r="D21" s="10"/>
      <c r="E21" s="10"/>
      <c r="F21" s="10">
        <v>1</v>
      </c>
      <c r="G21" s="10"/>
      <c r="H21" s="10"/>
      <c r="I21" s="10">
        <v>1</v>
      </c>
      <c r="J21" s="10"/>
      <c r="K21" s="10"/>
      <c r="L21" s="10"/>
      <c r="M21" s="10">
        <f t="shared" si="0"/>
        <v>3</v>
      </c>
    </row>
    <row r="22" spans="1:13" x14ac:dyDescent="0.25">
      <c r="A22" s="10" t="s">
        <v>55</v>
      </c>
      <c r="B22" s="10"/>
      <c r="C22" s="10">
        <v>1</v>
      </c>
      <c r="D22" s="10">
        <v>1</v>
      </c>
      <c r="E22" s="10"/>
      <c r="F22" s="10">
        <v>1</v>
      </c>
      <c r="G22" s="10"/>
      <c r="H22" s="10"/>
      <c r="I22" s="10"/>
      <c r="J22" s="10"/>
      <c r="K22" s="10"/>
      <c r="L22" s="10"/>
      <c r="M22" s="10">
        <f t="shared" si="0"/>
        <v>3</v>
      </c>
    </row>
    <row r="23" spans="1:13" x14ac:dyDescent="0.25">
      <c r="A23" s="10" t="s">
        <v>153</v>
      </c>
      <c r="B23" s="10"/>
      <c r="C23" s="10">
        <v>1</v>
      </c>
      <c r="D23" s="10"/>
      <c r="E23" s="10"/>
      <c r="F23" s="10"/>
      <c r="G23" s="10"/>
      <c r="H23" s="10"/>
      <c r="I23" s="10">
        <v>1</v>
      </c>
      <c r="J23" s="10">
        <v>1</v>
      </c>
      <c r="K23" s="10"/>
      <c r="L23" s="10"/>
      <c r="M23" s="10">
        <f t="shared" si="0"/>
        <v>3</v>
      </c>
    </row>
    <row r="24" spans="1:13" x14ac:dyDescent="0.25">
      <c r="A24" s="10" t="s">
        <v>56</v>
      </c>
      <c r="B24" s="10">
        <v>1</v>
      </c>
      <c r="C24" s="10"/>
      <c r="D24" s="10"/>
      <c r="E24" s="10">
        <v>1</v>
      </c>
      <c r="F24" s="10"/>
      <c r="G24" s="10"/>
      <c r="H24" s="10">
        <v>1</v>
      </c>
      <c r="I24" s="10"/>
      <c r="J24" s="10"/>
      <c r="K24" s="10"/>
      <c r="L24" s="10"/>
      <c r="M24" s="10">
        <f t="shared" si="0"/>
        <v>3</v>
      </c>
    </row>
    <row r="25" spans="1:13" x14ac:dyDescent="0.25">
      <c r="A25" s="10" t="s">
        <v>64</v>
      </c>
      <c r="B25" s="10"/>
      <c r="C25" s="10"/>
      <c r="D25" s="10"/>
      <c r="E25" s="10"/>
      <c r="F25" s="10"/>
      <c r="G25" s="10"/>
      <c r="H25" s="10"/>
      <c r="I25" s="10"/>
      <c r="J25" s="10">
        <v>1</v>
      </c>
      <c r="K25" s="10"/>
      <c r="L25" s="10"/>
      <c r="M25" s="10">
        <f t="shared" si="0"/>
        <v>1</v>
      </c>
    </row>
    <row r="26" spans="1:13" x14ac:dyDescent="0.25">
      <c r="A26" s="13" t="s">
        <v>65</v>
      </c>
      <c r="B26" s="14">
        <f>SUM(B2:B25)</f>
        <v>8</v>
      </c>
      <c r="C26" s="14">
        <f>SUM(C2:C25)</f>
        <v>9</v>
      </c>
      <c r="D26" s="14">
        <f>SUM(D2:D25)</f>
        <v>9</v>
      </c>
      <c r="E26" s="14">
        <f>SUM(E2:E25)</f>
        <v>10</v>
      </c>
      <c r="F26" s="14">
        <f>SUM(F2:F25)</f>
        <v>7</v>
      </c>
      <c r="G26" s="14">
        <f>SUM(G2:G25)</f>
        <v>3</v>
      </c>
      <c r="H26" s="14">
        <f>SUM(H2:H25)</f>
        <v>3</v>
      </c>
      <c r="I26" s="14">
        <f>SUM(I2:I25)</f>
        <v>5</v>
      </c>
      <c r="J26" s="14">
        <f>SUM(J2:J25)</f>
        <v>6</v>
      </c>
      <c r="K26" s="14">
        <f>SUM(K7:K25)</f>
        <v>0</v>
      </c>
      <c r="L26" s="14">
        <f>SUM(L7:L25)</f>
        <v>0</v>
      </c>
      <c r="M26" s="14">
        <f>SUM(M2:M25)</f>
        <v>60</v>
      </c>
    </row>
  </sheetData>
  <phoneticPr fontId="7" type="noConversion"/>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E25" sqref="E25"/>
    </sheetView>
  </sheetViews>
  <sheetFormatPr defaultRowHeight="14.4" x14ac:dyDescent="0.25"/>
  <cols>
    <col min="4" max="4" width="10" bestFit="1" customWidth="1"/>
    <col min="5" max="5" width="17.21875" bestFit="1" customWidth="1"/>
    <col min="6" max="7" width="20.44140625" bestFit="1" customWidth="1"/>
    <col min="9" max="9" width="10" bestFit="1" customWidth="1"/>
  </cols>
  <sheetData>
    <row r="1" spans="1:9" x14ac:dyDescent="0.25">
      <c r="A1" s="7" t="s">
        <v>0</v>
      </c>
      <c r="B1" s="7" t="s">
        <v>1</v>
      </c>
      <c r="C1" s="7" t="s">
        <v>7</v>
      </c>
      <c r="D1" s="7" t="s">
        <v>5</v>
      </c>
      <c r="E1" s="7" t="s">
        <v>8</v>
      </c>
      <c r="F1" s="7" t="s">
        <v>2</v>
      </c>
      <c r="G1" s="7" t="s">
        <v>3</v>
      </c>
      <c r="H1" s="6" t="s">
        <v>6</v>
      </c>
      <c r="I1" s="7" t="s">
        <v>4</v>
      </c>
    </row>
    <row r="2" spans="1:9" x14ac:dyDescent="0.25">
      <c r="A2" s="8">
        <f>ROW()-1</f>
        <v>1</v>
      </c>
      <c r="B2" s="8" t="s">
        <v>28</v>
      </c>
      <c r="C2" s="8" t="s">
        <v>23</v>
      </c>
      <c r="D2" s="8"/>
      <c r="E2" s="8" t="s">
        <v>29</v>
      </c>
      <c r="F2" s="8" t="s">
        <v>11</v>
      </c>
      <c r="G2" s="8" t="s">
        <v>72</v>
      </c>
      <c r="H2" s="8">
        <v>2</v>
      </c>
      <c r="I2" s="8" t="s">
        <v>12</v>
      </c>
    </row>
    <row r="3" spans="1:9" x14ac:dyDescent="0.25">
      <c r="A3" s="8">
        <f t="shared" ref="A3:A15" si="0">ROW()-1</f>
        <v>2</v>
      </c>
      <c r="B3" s="8" t="s">
        <v>13</v>
      </c>
      <c r="C3" s="8" t="s">
        <v>23</v>
      </c>
      <c r="D3" s="8">
        <v>1987.2</v>
      </c>
      <c r="E3" s="8" t="s">
        <v>145</v>
      </c>
      <c r="F3" s="8" t="s">
        <v>11</v>
      </c>
      <c r="G3" s="8" t="s">
        <v>27</v>
      </c>
      <c r="H3" s="8">
        <v>4</v>
      </c>
      <c r="I3" s="8" t="s">
        <v>12</v>
      </c>
    </row>
    <row r="4" spans="1:9" x14ac:dyDescent="0.25">
      <c r="A4" s="8">
        <f t="shared" si="0"/>
        <v>3</v>
      </c>
      <c r="B4" s="8" t="s">
        <v>30</v>
      </c>
      <c r="C4" s="8" t="s">
        <v>35</v>
      </c>
      <c r="D4" s="8"/>
      <c r="E4" s="8" t="s">
        <v>10</v>
      </c>
      <c r="F4" s="8" t="s">
        <v>11</v>
      </c>
      <c r="G4" s="8" t="s">
        <v>31</v>
      </c>
      <c r="H4" s="8">
        <v>6</v>
      </c>
      <c r="I4" s="8" t="s">
        <v>12</v>
      </c>
    </row>
    <row r="5" spans="1:9" x14ac:dyDescent="0.25">
      <c r="A5" s="8">
        <f t="shared" si="0"/>
        <v>4</v>
      </c>
      <c r="B5" s="8" t="s">
        <v>32</v>
      </c>
      <c r="C5" s="8"/>
      <c r="D5" s="8"/>
      <c r="E5" s="8" t="s">
        <v>22</v>
      </c>
      <c r="F5" s="8" t="s">
        <v>11</v>
      </c>
      <c r="G5" s="8" t="s">
        <v>73</v>
      </c>
      <c r="H5" s="8">
        <v>6</v>
      </c>
      <c r="I5" s="8" t="s">
        <v>12</v>
      </c>
    </row>
    <row r="6" spans="1:9" x14ac:dyDescent="0.25">
      <c r="A6" s="8">
        <f t="shared" si="0"/>
        <v>5</v>
      </c>
      <c r="B6" s="16" t="s">
        <v>74</v>
      </c>
      <c r="C6" s="8" t="s">
        <v>23</v>
      </c>
      <c r="D6" s="16">
        <v>1979.2</v>
      </c>
      <c r="E6" s="8" t="s">
        <v>69</v>
      </c>
      <c r="F6" s="8" t="s">
        <v>11</v>
      </c>
      <c r="G6" s="8" t="s">
        <v>17</v>
      </c>
      <c r="H6" s="16">
        <v>4</v>
      </c>
      <c r="I6" s="8" t="s">
        <v>12</v>
      </c>
    </row>
    <row r="7" spans="1:9" x14ac:dyDescent="0.25">
      <c r="A7" s="8">
        <f t="shared" si="0"/>
        <v>6</v>
      </c>
      <c r="B7" s="18" t="s">
        <v>92</v>
      </c>
      <c r="C7" s="18" t="s">
        <v>93</v>
      </c>
      <c r="D7" s="18">
        <v>1969.11</v>
      </c>
      <c r="E7" s="18" t="s">
        <v>71</v>
      </c>
      <c r="F7" s="18" t="s">
        <v>94</v>
      </c>
      <c r="G7" s="18" t="s">
        <v>142</v>
      </c>
      <c r="H7" s="18">
        <v>4</v>
      </c>
      <c r="I7" s="14" t="s">
        <v>12</v>
      </c>
    </row>
    <row r="8" spans="1:9" x14ac:dyDescent="0.25">
      <c r="A8" s="8">
        <f t="shared" si="0"/>
        <v>7</v>
      </c>
      <c r="B8" s="8" t="s">
        <v>33</v>
      </c>
      <c r="C8" s="8"/>
      <c r="D8" s="8"/>
      <c r="E8" s="8" t="s">
        <v>22</v>
      </c>
      <c r="F8" s="8" t="s">
        <v>11</v>
      </c>
      <c r="G8" s="8" t="s">
        <v>17</v>
      </c>
      <c r="H8" s="8">
        <v>6</v>
      </c>
      <c r="I8" s="8" t="s">
        <v>12</v>
      </c>
    </row>
    <row r="9" spans="1:9" x14ac:dyDescent="0.25">
      <c r="A9" s="8">
        <f t="shared" si="0"/>
        <v>8</v>
      </c>
      <c r="B9" s="8" t="s">
        <v>34</v>
      </c>
      <c r="C9" s="8" t="s">
        <v>36</v>
      </c>
      <c r="D9" s="8"/>
      <c r="E9" s="8" t="s">
        <v>19</v>
      </c>
      <c r="F9" s="8" t="s">
        <v>11</v>
      </c>
      <c r="G9" s="8" t="s">
        <v>17</v>
      </c>
      <c r="H9" s="8">
        <v>2</v>
      </c>
      <c r="I9" s="8" t="s">
        <v>12</v>
      </c>
    </row>
    <row r="10" spans="1:9" x14ac:dyDescent="0.25">
      <c r="A10" s="8">
        <f t="shared" si="0"/>
        <v>9</v>
      </c>
      <c r="B10" s="8" t="s">
        <v>21</v>
      </c>
      <c r="C10" s="8" t="s">
        <v>23</v>
      </c>
      <c r="D10" s="8">
        <v>1996.9</v>
      </c>
      <c r="E10" s="8" t="s">
        <v>19</v>
      </c>
      <c r="F10" s="8" t="s">
        <v>11</v>
      </c>
      <c r="G10" s="8" t="s">
        <v>17</v>
      </c>
      <c r="H10" s="8">
        <v>2</v>
      </c>
      <c r="I10" s="8" t="s">
        <v>12</v>
      </c>
    </row>
    <row r="11" spans="1:9" x14ac:dyDescent="0.25">
      <c r="A11" s="8">
        <f t="shared" si="0"/>
        <v>10</v>
      </c>
      <c r="B11" s="16" t="s">
        <v>75</v>
      </c>
      <c r="C11" s="2" t="s">
        <v>113</v>
      </c>
      <c r="D11" s="2">
        <v>1985.11</v>
      </c>
      <c r="E11" s="16" t="s">
        <v>81</v>
      </c>
      <c r="F11" s="2" t="s">
        <v>115</v>
      </c>
      <c r="G11" s="8" t="s">
        <v>144</v>
      </c>
      <c r="H11" s="16">
        <v>4</v>
      </c>
      <c r="I11" s="8" t="s">
        <v>12</v>
      </c>
    </row>
    <row r="12" spans="1:9" x14ac:dyDescent="0.25">
      <c r="A12" s="8">
        <f t="shared" si="0"/>
        <v>11</v>
      </c>
      <c r="B12" s="16" t="s">
        <v>140</v>
      </c>
      <c r="C12" s="8" t="s">
        <v>35</v>
      </c>
      <c r="D12" s="16">
        <v>1983.1</v>
      </c>
      <c r="E12" s="16" t="s">
        <v>81</v>
      </c>
      <c r="F12" s="16" t="s">
        <v>79</v>
      </c>
      <c r="G12" s="8" t="s">
        <v>80</v>
      </c>
      <c r="H12" s="16">
        <v>2</v>
      </c>
      <c r="I12" s="8" t="s">
        <v>12</v>
      </c>
    </row>
    <row r="13" spans="1:9" x14ac:dyDescent="0.25">
      <c r="A13" s="8">
        <f t="shared" si="0"/>
        <v>12</v>
      </c>
      <c r="B13" s="16" t="s">
        <v>76</v>
      </c>
      <c r="C13" s="2" t="s">
        <v>113</v>
      </c>
      <c r="D13" s="2">
        <v>1995.8</v>
      </c>
      <c r="E13" s="2" t="s">
        <v>118</v>
      </c>
      <c r="F13" s="2" t="s">
        <v>116</v>
      </c>
      <c r="G13" s="2" t="s">
        <v>114</v>
      </c>
      <c r="H13" s="16">
        <v>3</v>
      </c>
      <c r="I13" s="8" t="s">
        <v>12</v>
      </c>
    </row>
    <row r="14" spans="1:9" x14ac:dyDescent="0.25">
      <c r="A14" s="8">
        <f t="shared" si="0"/>
        <v>13</v>
      </c>
      <c r="B14" s="16" t="s">
        <v>77</v>
      </c>
      <c r="C14" s="8" t="s">
        <v>23</v>
      </c>
      <c r="D14" s="16">
        <v>1991.2</v>
      </c>
      <c r="E14" s="16" t="s">
        <v>119</v>
      </c>
      <c r="F14" s="16" t="s">
        <v>121</v>
      </c>
      <c r="G14" s="15" t="s">
        <v>143</v>
      </c>
      <c r="H14" s="16">
        <v>4</v>
      </c>
      <c r="I14" s="8" t="s">
        <v>12</v>
      </c>
    </row>
    <row r="15" spans="1:9" x14ac:dyDescent="0.25">
      <c r="A15" s="8">
        <f t="shared" si="0"/>
        <v>14</v>
      </c>
      <c r="B15" s="16" t="s">
        <v>78</v>
      </c>
      <c r="C15" s="8" t="s">
        <v>23</v>
      </c>
      <c r="D15" s="16">
        <v>1996.1</v>
      </c>
      <c r="E15" s="16" t="s">
        <v>120</v>
      </c>
      <c r="F15" s="16" t="s">
        <v>121</v>
      </c>
      <c r="G15" s="8" t="s">
        <v>144</v>
      </c>
      <c r="H15" s="16">
        <v>6</v>
      </c>
      <c r="I15" s="8" t="s">
        <v>12</v>
      </c>
    </row>
    <row r="16" spans="1:9" x14ac:dyDescent="0.25">
      <c r="A16" s="17"/>
      <c r="B16" s="17"/>
      <c r="C16" s="17"/>
      <c r="D16" s="17"/>
      <c r="E16" s="17"/>
      <c r="F16" s="17"/>
      <c r="G16" s="17"/>
      <c r="H16" s="17"/>
      <c r="I16" s="1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election activeCell="E25" sqref="E25"/>
    </sheetView>
  </sheetViews>
  <sheetFormatPr defaultRowHeight="14.4" x14ac:dyDescent="0.25"/>
  <cols>
    <col min="1" max="1" width="8.21875" bestFit="1" customWidth="1"/>
    <col min="2" max="2" width="7.21875" bestFit="1" customWidth="1"/>
    <col min="3" max="3" width="5.44140625" bestFit="1" customWidth="1"/>
    <col min="4" max="4" width="13.109375" style="17" customWidth="1"/>
    <col min="5" max="5" width="16.77734375" bestFit="1" customWidth="1"/>
    <col min="6" max="6" width="22.109375" customWidth="1"/>
    <col min="7" max="7" width="20" bestFit="1" customWidth="1"/>
    <col min="8" max="8" width="20.88671875" bestFit="1" customWidth="1"/>
    <col min="9" max="9" width="9.6640625" bestFit="1" customWidth="1"/>
  </cols>
  <sheetData>
    <row r="1" spans="1:10" x14ac:dyDescent="0.25">
      <c r="A1" s="4" t="s">
        <v>0</v>
      </c>
      <c r="B1" s="4" t="s">
        <v>1</v>
      </c>
      <c r="C1" s="4" t="s">
        <v>7</v>
      </c>
      <c r="D1" s="4" t="s">
        <v>5</v>
      </c>
      <c r="E1" s="4" t="s">
        <v>8</v>
      </c>
      <c r="F1" s="4" t="s">
        <v>2</v>
      </c>
      <c r="G1" s="4" t="s">
        <v>3</v>
      </c>
      <c r="H1" s="5" t="s">
        <v>6</v>
      </c>
      <c r="I1" s="4" t="s">
        <v>4</v>
      </c>
      <c r="J1">
        <v>100</v>
      </c>
    </row>
    <row r="2" spans="1:10" x14ac:dyDescent="0.25">
      <c r="A2" s="1">
        <f>ROW()-1</f>
        <v>1</v>
      </c>
      <c r="B2" s="3" t="s">
        <v>9</v>
      </c>
      <c r="C2" s="3" t="s">
        <v>24</v>
      </c>
      <c r="D2" s="3">
        <v>1973.8</v>
      </c>
      <c r="E2" s="3" t="s">
        <v>10</v>
      </c>
      <c r="F2" s="3" t="s">
        <v>105</v>
      </c>
      <c r="G2" s="3" t="s">
        <v>108</v>
      </c>
      <c r="H2" s="1">
        <v>4</v>
      </c>
      <c r="I2" s="3" t="s">
        <v>12</v>
      </c>
    </row>
    <row r="3" spans="1:10" x14ac:dyDescent="0.25">
      <c r="A3" s="1">
        <f t="shared" ref="A3:A10" si="0">ROW()-1</f>
        <v>2</v>
      </c>
      <c r="B3" s="3" t="s">
        <v>15</v>
      </c>
      <c r="C3" s="3" t="s">
        <v>24</v>
      </c>
      <c r="D3" s="3">
        <v>1971.7</v>
      </c>
      <c r="E3" s="3" t="s">
        <v>16</v>
      </c>
      <c r="F3" s="3" t="s">
        <v>107</v>
      </c>
      <c r="G3" s="3" t="s">
        <v>148</v>
      </c>
      <c r="H3" s="1">
        <v>5</v>
      </c>
      <c r="I3" s="3" t="s">
        <v>12</v>
      </c>
    </row>
    <row r="4" spans="1:10" x14ac:dyDescent="0.25">
      <c r="A4" s="1">
        <f t="shared" si="0"/>
        <v>3</v>
      </c>
      <c r="B4" s="3" t="s">
        <v>13</v>
      </c>
      <c r="C4" s="3" t="s">
        <v>24</v>
      </c>
      <c r="D4" s="3">
        <v>1987.2</v>
      </c>
      <c r="E4" s="3" t="s">
        <v>146</v>
      </c>
      <c r="F4" s="3" t="s">
        <v>107</v>
      </c>
      <c r="G4" s="3" t="s">
        <v>147</v>
      </c>
      <c r="H4" s="1">
        <v>6</v>
      </c>
      <c r="I4" s="3" t="s">
        <v>12</v>
      </c>
    </row>
    <row r="5" spans="1:10" x14ac:dyDescent="0.25">
      <c r="A5" s="1">
        <f t="shared" si="0"/>
        <v>4</v>
      </c>
      <c r="B5" s="18" t="s">
        <v>83</v>
      </c>
      <c r="C5" s="18" t="s">
        <v>35</v>
      </c>
      <c r="D5" s="18">
        <v>1983.1</v>
      </c>
      <c r="E5" s="18" t="s">
        <v>16</v>
      </c>
      <c r="F5" s="18" t="s">
        <v>97</v>
      </c>
      <c r="G5" s="18" t="s">
        <v>95</v>
      </c>
      <c r="H5" s="18">
        <v>6</v>
      </c>
      <c r="I5" s="14" t="s">
        <v>12</v>
      </c>
    </row>
    <row r="6" spans="1:10" s="17" customFormat="1" x14ac:dyDescent="0.25">
      <c r="A6" s="1">
        <f t="shared" si="0"/>
        <v>5</v>
      </c>
      <c r="B6" s="18" t="s">
        <v>92</v>
      </c>
      <c r="C6" s="18" t="s">
        <v>93</v>
      </c>
      <c r="D6" s="18">
        <v>1969.11</v>
      </c>
      <c r="E6" s="18" t="s">
        <v>71</v>
      </c>
      <c r="F6" s="18" t="s">
        <v>94</v>
      </c>
      <c r="G6" s="18" t="s">
        <v>96</v>
      </c>
      <c r="H6" s="18">
        <v>4</v>
      </c>
      <c r="I6" s="14" t="s">
        <v>12</v>
      </c>
    </row>
    <row r="7" spans="1:10" s="17" customFormat="1" x14ac:dyDescent="0.25">
      <c r="A7" s="1">
        <f t="shared" si="0"/>
        <v>6</v>
      </c>
      <c r="B7" s="18" t="s">
        <v>90</v>
      </c>
      <c r="C7" s="18" t="s">
        <v>36</v>
      </c>
      <c r="D7" s="18">
        <v>1986.1</v>
      </c>
      <c r="E7" s="18" t="s">
        <v>112</v>
      </c>
      <c r="F7" s="18" t="s">
        <v>100</v>
      </c>
      <c r="G7" s="18" t="s">
        <v>128</v>
      </c>
      <c r="H7" s="18">
        <v>4</v>
      </c>
      <c r="I7" s="2" t="s">
        <v>12</v>
      </c>
    </row>
    <row r="8" spans="1:10" x14ac:dyDescent="0.25">
      <c r="A8" s="1">
        <f t="shared" si="0"/>
        <v>7</v>
      </c>
      <c r="B8" s="18" t="s">
        <v>67</v>
      </c>
      <c r="C8" s="18" t="s">
        <v>35</v>
      </c>
      <c r="D8" s="18">
        <v>1985.11</v>
      </c>
      <c r="E8" s="18" t="s">
        <v>103</v>
      </c>
      <c r="F8" s="18" t="s">
        <v>100</v>
      </c>
      <c r="G8" s="18" t="s">
        <v>95</v>
      </c>
      <c r="H8" s="18">
        <v>4</v>
      </c>
      <c r="I8" s="14" t="s">
        <v>12</v>
      </c>
    </row>
    <row r="9" spans="1:10" x14ac:dyDescent="0.25">
      <c r="A9" s="1">
        <f t="shared" si="0"/>
        <v>8</v>
      </c>
      <c r="B9" s="18" t="s">
        <v>86</v>
      </c>
      <c r="C9" s="18" t="s">
        <v>93</v>
      </c>
      <c r="D9" s="18">
        <v>1983.1</v>
      </c>
      <c r="E9" s="18" t="s">
        <v>103</v>
      </c>
      <c r="F9" s="18" t="s">
        <v>104</v>
      </c>
      <c r="G9" s="18" t="s">
        <v>17</v>
      </c>
      <c r="H9" s="18">
        <v>4</v>
      </c>
      <c r="I9" s="14" t="s">
        <v>12</v>
      </c>
    </row>
    <row r="10" spans="1:10" x14ac:dyDescent="0.25">
      <c r="A10" s="1">
        <f t="shared" si="0"/>
        <v>9</v>
      </c>
      <c r="B10" s="3" t="s">
        <v>154</v>
      </c>
      <c r="C10" s="3" t="s">
        <v>24</v>
      </c>
      <c r="D10" s="3">
        <v>1995.8</v>
      </c>
      <c r="E10" s="3" t="s">
        <v>19</v>
      </c>
      <c r="F10" s="3" t="s">
        <v>107</v>
      </c>
      <c r="G10" s="3" t="s">
        <v>20</v>
      </c>
      <c r="H10" s="1">
        <v>5</v>
      </c>
      <c r="I10" s="3" t="s">
        <v>12</v>
      </c>
    </row>
  </sheetData>
  <phoneticPr fontId="1" type="noConversion"/>
  <pageMargins left="0.7" right="0.7" top="0.75" bottom="0.75" header="0.3" footer="0.3"/>
  <pageSetup paperSize="9" scale="105"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G16" sqref="G16"/>
    </sheetView>
  </sheetViews>
  <sheetFormatPr defaultRowHeight="14.4" x14ac:dyDescent="0.25"/>
  <cols>
    <col min="2" max="2" width="7.5546875" bestFit="1" customWidth="1"/>
    <col min="3" max="3" width="5.77734375" bestFit="1" customWidth="1"/>
    <col min="5" max="5" width="17.21875" bestFit="1" customWidth="1"/>
    <col min="6" max="7" width="20.44140625" bestFit="1" customWidth="1"/>
    <col min="9" max="9" width="10" bestFit="1" customWidth="1"/>
  </cols>
  <sheetData>
    <row r="1" spans="1:9" x14ac:dyDescent="0.25">
      <c r="A1" s="7" t="s">
        <v>0</v>
      </c>
      <c r="B1" s="7" t="s">
        <v>1</v>
      </c>
      <c r="C1" s="7" t="s">
        <v>7</v>
      </c>
      <c r="D1" s="7" t="s">
        <v>5</v>
      </c>
      <c r="E1" s="7" t="s">
        <v>8</v>
      </c>
      <c r="F1" s="7" t="s">
        <v>2</v>
      </c>
      <c r="G1" s="7" t="s">
        <v>3</v>
      </c>
      <c r="H1" s="6" t="s">
        <v>6</v>
      </c>
      <c r="I1" s="7" t="s">
        <v>4</v>
      </c>
    </row>
    <row r="2" spans="1:9" x14ac:dyDescent="0.25">
      <c r="A2" s="8">
        <f>ROW()-1</f>
        <v>1</v>
      </c>
      <c r="B2" s="3" t="s">
        <v>13</v>
      </c>
      <c r="C2" s="3" t="s">
        <v>24</v>
      </c>
      <c r="D2" s="3">
        <v>1987.2</v>
      </c>
      <c r="E2" s="3" t="s">
        <v>14</v>
      </c>
      <c r="F2" s="3" t="s">
        <v>107</v>
      </c>
      <c r="G2" s="2" t="s">
        <v>25</v>
      </c>
      <c r="H2" s="8">
        <v>5</v>
      </c>
      <c r="I2" s="2" t="s">
        <v>12</v>
      </c>
    </row>
    <row r="3" spans="1:9" x14ac:dyDescent="0.25">
      <c r="A3" s="8">
        <f t="shared" ref="A3:A10" si="0">ROW()-1</f>
        <v>2</v>
      </c>
      <c r="B3" s="3" t="s">
        <v>15</v>
      </c>
      <c r="C3" s="3" t="s">
        <v>24</v>
      </c>
      <c r="D3" s="3">
        <v>1971.7</v>
      </c>
      <c r="E3" s="3" t="s">
        <v>16</v>
      </c>
      <c r="F3" s="3" t="s">
        <v>107</v>
      </c>
      <c r="G3" s="2" t="s">
        <v>26</v>
      </c>
      <c r="H3" s="8">
        <v>5</v>
      </c>
      <c r="I3" s="2" t="s">
        <v>12</v>
      </c>
    </row>
    <row r="4" spans="1:9" x14ac:dyDescent="0.25">
      <c r="A4" s="8">
        <f t="shared" si="0"/>
        <v>3</v>
      </c>
      <c r="B4" s="2" t="s">
        <v>66</v>
      </c>
      <c r="C4" s="2" t="s">
        <v>24</v>
      </c>
      <c r="D4" s="2">
        <v>1979.2</v>
      </c>
      <c r="E4" s="2" t="s">
        <v>149</v>
      </c>
      <c r="F4" s="2" t="s">
        <v>109</v>
      </c>
      <c r="G4" s="2" t="s">
        <v>25</v>
      </c>
      <c r="H4" s="8">
        <v>5</v>
      </c>
      <c r="I4" s="2" t="s">
        <v>12</v>
      </c>
    </row>
    <row r="5" spans="1:9" x14ac:dyDescent="0.25">
      <c r="A5" s="8">
        <f t="shared" si="0"/>
        <v>4</v>
      </c>
      <c r="B5" s="2" t="s">
        <v>84</v>
      </c>
      <c r="C5" s="18" t="s">
        <v>93</v>
      </c>
      <c r="D5" s="18">
        <v>1969.11</v>
      </c>
      <c r="E5" s="18" t="s">
        <v>71</v>
      </c>
      <c r="F5" s="18" t="s">
        <v>94</v>
      </c>
      <c r="G5" s="18" t="s">
        <v>96</v>
      </c>
      <c r="H5" s="8">
        <v>4</v>
      </c>
      <c r="I5" s="2" t="s">
        <v>12</v>
      </c>
    </row>
    <row r="6" spans="1:9" x14ac:dyDescent="0.25">
      <c r="A6" s="8">
        <f t="shared" si="0"/>
        <v>5</v>
      </c>
      <c r="B6" s="2" t="s">
        <v>87</v>
      </c>
      <c r="C6" s="2" t="s">
        <v>110</v>
      </c>
      <c r="D6" s="2">
        <v>1976.9</v>
      </c>
      <c r="E6" s="2" t="s">
        <v>112</v>
      </c>
      <c r="F6" s="2" t="s">
        <v>111</v>
      </c>
      <c r="G6" s="2" t="s">
        <v>25</v>
      </c>
      <c r="H6" s="8">
        <v>6</v>
      </c>
      <c r="I6" s="2" t="s">
        <v>12</v>
      </c>
    </row>
    <row r="7" spans="1:9" x14ac:dyDescent="0.25">
      <c r="A7" s="8">
        <f t="shared" si="0"/>
        <v>6</v>
      </c>
      <c r="B7" s="2" t="s">
        <v>85</v>
      </c>
      <c r="C7" s="18" t="s">
        <v>35</v>
      </c>
      <c r="D7" s="18">
        <v>1992.12</v>
      </c>
      <c r="E7" s="18" t="s">
        <v>150</v>
      </c>
      <c r="F7" s="18" t="s">
        <v>99</v>
      </c>
      <c r="G7" s="18" t="s">
        <v>98</v>
      </c>
      <c r="H7" s="18">
        <v>4</v>
      </c>
      <c r="I7" s="2" t="s">
        <v>12</v>
      </c>
    </row>
    <row r="8" spans="1:9" x14ac:dyDescent="0.25">
      <c r="A8" s="8">
        <f t="shared" si="0"/>
        <v>7</v>
      </c>
      <c r="B8" s="2" t="s">
        <v>68</v>
      </c>
      <c r="C8" s="2" t="s">
        <v>113</v>
      </c>
      <c r="D8" s="2">
        <v>1995.8</v>
      </c>
      <c r="E8" s="2" t="s">
        <v>150</v>
      </c>
      <c r="F8" s="2" t="s">
        <v>116</v>
      </c>
      <c r="G8" s="2" t="s">
        <v>114</v>
      </c>
      <c r="H8" s="8">
        <v>4</v>
      </c>
      <c r="I8" s="2" t="s">
        <v>12</v>
      </c>
    </row>
    <row r="9" spans="1:9" x14ac:dyDescent="0.25">
      <c r="A9" s="8">
        <f t="shared" si="0"/>
        <v>8</v>
      </c>
      <c r="B9" s="2" t="s">
        <v>88</v>
      </c>
      <c r="C9" s="2" t="s">
        <v>24</v>
      </c>
      <c r="D9" s="2">
        <v>1981.3</v>
      </c>
      <c r="E9" s="2" t="s">
        <v>150</v>
      </c>
      <c r="F9" s="2" t="s">
        <v>117</v>
      </c>
      <c r="G9" s="2" t="s">
        <v>114</v>
      </c>
      <c r="H9" s="8">
        <v>4</v>
      </c>
      <c r="I9" s="2" t="s">
        <v>12</v>
      </c>
    </row>
    <row r="10" spans="1:9" x14ac:dyDescent="0.25">
      <c r="A10" s="8">
        <f t="shared" si="0"/>
        <v>9</v>
      </c>
      <c r="B10" s="2" t="s">
        <v>21</v>
      </c>
      <c r="C10" s="2" t="s">
        <v>24</v>
      </c>
      <c r="D10" s="2">
        <v>1996.9</v>
      </c>
      <c r="E10" s="2" t="s">
        <v>19</v>
      </c>
      <c r="F10" s="2" t="s">
        <v>11</v>
      </c>
      <c r="G10" s="2" t="s">
        <v>26</v>
      </c>
      <c r="H10" s="8">
        <v>5</v>
      </c>
      <c r="I10" s="2" t="s">
        <v>12</v>
      </c>
    </row>
  </sheetData>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I15" sqref="I15"/>
    </sheetView>
  </sheetViews>
  <sheetFormatPr defaultRowHeight="14.4" x14ac:dyDescent="0.25"/>
  <cols>
    <col min="1" max="1" width="5.109375" customWidth="1"/>
    <col min="4" max="4" width="7.88671875" bestFit="1" customWidth="1"/>
    <col min="5" max="5" width="17.21875" bestFit="1" customWidth="1"/>
    <col min="6" max="6" width="20.44140625" bestFit="1" customWidth="1"/>
    <col min="7" max="7" width="13.88671875" bestFit="1" customWidth="1"/>
    <col min="8" max="8" width="16" customWidth="1"/>
  </cols>
  <sheetData>
    <row r="1" spans="1:9" ht="28.8" x14ac:dyDescent="0.25">
      <c r="A1" s="5" t="s">
        <v>0</v>
      </c>
      <c r="B1" s="5" t="s">
        <v>1</v>
      </c>
      <c r="C1" s="5" t="s">
        <v>7</v>
      </c>
      <c r="D1" s="5" t="s">
        <v>5</v>
      </c>
      <c r="E1" s="5" t="s">
        <v>8</v>
      </c>
      <c r="F1" s="5" t="s">
        <v>2</v>
      </c>
      <c r="G1" s="5" t="s">
        <v>3</v>
      </c>
      <c r="H1" s="5" t="s">
        <v>6</v>
      </c>
      <c r="I1" s="5" t="s">
        <v>4</v>
      </c>
    </row>
    <row r="2" spans="1:9" x14ac:dyDescent="0.25">
      <c r="A2" s="18">
        <f t="shared" ref="A2:A11" si="0">ROW()-1</f>
        <v>1</v>
      </c>
      <c r="B2" s="18" t="s">
        <v>89</v>
      </c>
      <c r="C2" s="18" t="s">
        <v>122</v>
      </c>
      <c r="D2" s="18">
        <v>1983.6</v>
      </c>
      <c r="E2" s="18" t="s">
        <v>124</v>
      </c>
      <c r="F2" s="18" t="s">
        <v>123</v>
      </c>
      <c r="G2" s="18" t="s">
        <v>132</v>
      </c>
      <c r="H2" s="18">
        <v>6</v>
      </c>
      <c r="I2" s="2" t="s">
        <v>12</v>
      </c>
    </row>
    <row r="3" spans="1:9" x14ac:dyDescent="0.25">
      <c r="A3" s="18">
        <f t="shared" si="0"/>
        <v>2</v>
      </c>
      <c r="B3" s="8" t="s">
        <v>15</v>
      </c>
      <c r="C3" s="8" t="s">
        <v>23</v>
      </c>
      <c r="D3" s="8">
        <v>1971.7</v>
      </c>
      <c r="E3" s="8" t="s">
        <v>69</v>
      </c>
      <c r="F3" s="8" t="s">
        <v>11</v>
      </c>
      <c r="G3" s="8" t="s">
        <v>17</v>
      </c>
      <c r="H3" s="8">
        <v>5</v>
      </c>
      <c r="I3" s="2" t="s">
        <v>12</v>
      </c>
    </row>
    <row r="4" spans="1:9" x14ac:dyDescent="0.25">
      <c r="A4" s="18">
        <f t="shared" si="0"/>
        <v>3</v>
      </c>
      <c r="B4" s="2" t="s">
        <v>82</v>
      </c>
      <c r="C4" s="2" t="s">
        <v>24</v>
      </c>
      <c r="D4" s="2">
        <v>1978.8</v>
      </c>
      <c r="E4" s="2" t="s">
        <v>136</v>
      </c>
      <c r="F4" s="2" t="s">
        <v>11</v>
      </c>
      <c r="G4" s="2" t="s">
        <v>25</v>
      </c>
      <c r="H4" s="2">
        <v>6</v>
      </c>
      <c r="I4" s="2" t="s">
        <v>12</v>
      </c>
    </row>
    <row r="5" spans="1:9" x14ac:dyDescent="0.25">
      <c r="A5" s="18">
        <f t="shared" si="0"/>
        <v>4</v>
      </c>
      <c r="B5" s="18" t="s">
        <v>83</v>
      </c>
      <c r="C5" s="18" t="s">
        <v>35</v>
      </c>
      <c r="D5" s="18">
        <v>1983.1</v>
      </c>
      <c r="E5" s="18" t="s">
        <v>16</v>
      </c>
      <c r="F5" s="18" t="s">
        <v>97</v>
      </c>
      <c r="G5" s="18" t="s">
        <v>130</v>
      </c>
      <c r="H5" s="18">
        <v>6</v>
      </c>
      <c r="I5" s="2" t="s">
        <v>12</v>
      </c>
    </row>
    <row r="6" spans="1:9" x14ac:dyDescent="0.25">
      <c r="A6" s="18">
        <f t="shared" si="0"/>
        <v>5</v>
      </c>
      <c r="B6" s="3" t="s">
        <v>18</v>
      </c>
      <c r="C6" s="3" t="s">
        <v>24</v>
      </c>
      <c r="D6" s="3">
        <v>1985.1</v>
      </c>
      <c r="E6" s="3" t="s">
        <v>102</v>
      </c>
      <c r="F6" s="3" t="s">
        <v>106</v>
      </c>
      <c r="G6" s="18" t="s">
        <v>129</v>
      </c>
      <c r="H6" s="18">
        <v>4</v>
      </c>
      <c r="I6" s="2" t="s">
        <v>12</v>
      </c>
    </row>
    <row r="7" spans="1:9" x14ac:dyDescent="0.25">
      <c r="A7" s="18">
        <f t="shared" si="0"/>
        <v>6</v>
      </c>
      <c r="B7" s="2" t="s">
        <v>85</v>
      </c>
      <c r="C7" s="18" t="s">
        <v>35</v>
      </c>
      <c r="D7" s="18">
        <v>1992.12</v>
      </c>
      <c r="E7" s="18" t="s">
        <v>150</v>
      </c>
      <c r="F7" s="18" t="s">
        <v>99</v>
      </c>
      <c r="G7" s="18" t="s">
        <v>98</v>
      </c>
      <c r="H7" s="18">
        <v>2</v>
      </c>
      <c r="I7" s="2" t="s">
        <v>12</v>
      </c>
    </row>
    <row r="8" spans="1:9" x14ac:dyDescent="0.25">
      <c r="A8" s="18">
        <f t="shared" si="0"/>
        <v>7</v>
      </c>
      <c r="B8" s="18" t="s">
        <v>91</v>
      </c>
      <c r="C8" s="18" t="s">
        <v>125</v>
      </c>
      <c r="D8" s="18">
        <v>1991.7</v>
      </c>
      <c r="E8" s="18" t="s">
        <v>150</v>
      </c>
      <c r="F8" s="18" t="s">
        <v>126</v>
      </c>
      <c r="G8" s="18" t="s">
        <v>17</v>
      </c>
      <c r="H8" s="18">
        <v>5</v>
      </c>
      <c r="I8" s="2" t="s">
        <v>12</v>
      </c>
    </row>
    <row r="9" spans="1:9" x14ac:dyDescent="0.25">
      <c r="A9" s="18">
        <f t="shared" si="0"/>
        <v>8</v>
      </c>
      <c r="B9" s="18" t="s">
        <v>86</v>
      </c>
      <c r="C9" s="18" t="s">
        <v>93</v>
      </c>
      <c r="D9" s="18">
        <v>1983.1</v>
      </c>
      <c r="E9" s="18" t="s">
        <v>103</v>
      </c>
      <c r="F9" s="18" t="s">
        <v>104</v>
      </c>
      <c r="G9" s="18" t="s">
        <v>17</v>
      </c>
      <c r="H9" s="18">
        <v>5</v>
      </c>
      <c r="I9" s="2" t="s">
        <v>12</v>
      </c>
    </row>
    <row r="10" spans="1:9" x14ac:dyDescent="0.25">
      <c r="A10" s="18">
        <f t="shared" si="0"/>
        <v>9</v>
      </c>
      <c r="B10" s="16" t="s">
        <v>78</v>
      </c>
      <c r="C10" s="8" t="s">
        <v>23</v>
      </c>
      <c r="D10" s="16">
        <v>1996.8</v>
      </c>
      <c r="E10" s="16" t="s">
        <v>120</v>
      </c>
      <c r="F10" s="16" t="s">
        <v>121</v>
      </c>
      <c r="G10" s="18" t="s">
        <v>127</v>
      </c>
      <c r="H10" s="18">
        <v>5</v>
      </c>
      <c r="I10" s="2" t="s">
        <v>12</v>
      </c>
    </row>
    <row r="11" spans="1:9" x14ac:dyDescent="0.25">
      <c r="A11" s="8">
        <f t="shared" si="0"/>
        <v>10</v>
      </c>
      <c r="B11" s="2" t="s">
        <v>68</v>
      </c>
      <c r="C11" s="2" t="s">
        <v>113</v>
      </c>
      <c r="D11" s="2">
        <v>1995.8</v>
      </c>
      <c r="E11" s="2" t="s">
        <v>150</v>
      </c>
      <c r="F11" s="2" t="s">
        <v>116</v>
      </c>
      <c r="G11" s="2" t="s">
        <v>114</v>
      </c>
      <c r="H11" s="8">
        <v>5</v>
      </c>
      <c r="I11" s="2" t="s">
        <v>12</v>
      </c>
    </row>
  </sheetData>
  <phoneticPr fontId="1" type="noConversion"/>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A11" sqref="A11:XFD16"/>
    </sheetView>
  </sheetViews>
  <sheetFormatPr defaultRowHeight="14.4" x14ac:dyDescent="0.25"/>
  <cols>
    <col min="3" max="3" width="5.77734375" bestFit="1" customWidth="1"/>
    <col min="4" max="4" width="7.88671875" bestFit="1" customWidth="1"/>
    <col min="5" max="5" width="17.21875" bestFit="1" customWidth="1"/>
    <col min="6" max="6" width="20.44140625" bestFit="1" customWidth="1"/>
    <col min="7" max="7" width="16.109375" bestFit="1" customWidth="1"/>
    <col min="8" max="8" width="7.88671875" bestFit="1" customWidth="1"/>
  </cols>
  <sheetData>
    <row r="1" spans="1:10" ht="43.2" x14ac:dyDescent="0.25">
      <c r="A1" s="5" t="s">
        <v>0</v>
      </c>
      <c r="B1" s="5" t="s">
        <v>1</v>
      </c>
      <c r="C1" s="5" t="s">
        <v>7</v>
      </c>
      <c r="D1" s="5" t="s">
        <v>5</v>
      </c>
      <c r="E1" s="5" t="s">
        <v>8</v>
      </c>
      <c r="F1" s="5" t="s">
        <v>2</v>
      </c>
      <c r="G1" s="5" t="s">
        <v>3</v>
      </c>
      <c r="H1" s="5" t="s">
        <v>6</v>
      </c>
      <c r="I1" s="5" t="s">
        <v>4</v>
      </c>
    </row>
    <row r="2" spans="1:10" x14ac:dyDescent="0.25">
      <c r="A2" s="18">
        <f t="shared" ref="A2:A8" si="0">ROW()-1</f>
        <v>1</v>
      </c>
      <c r="B2" s="15" t="s">
        <v>70</v>
      </c>
      <c r="C2" s="15" t="s">
        <v>23</v>
      </c>
      <c r="D2" s="17">
        <v>1988.1</v>
      </c>
      <c r="E2" s="15" t="s">
        <v>71</v>
      </c>
      <c r="F2" s="8" t="s">
        <v>11</v>
      </c>
      <c r="G2" s="18" t="s">
        <v>131</v>
      </c>
      <c r="H2" s="18">
        <v>6</v>
      </c>
      <c r="I2" s="2" t="s">
        <v>12</v>
      </c>
    </row>
    <row r="3" spans="1:10" x14ac:dyDescent="0.25">
      <c r="A3" s="18">
        <f t="shared" si="0"/>
        <v>2</v>
      </c>
      <c r="B3" s="2" t="s">
        <v>82</v>
      </c>
      <c r="C3" s="2" t="s">
        <v>24</v>
      </c>
      <c r="D3" s="2">
        <v>1978.8</v>
      </c>
      <c r="E3" s="2" t="s">
        <v>16</v>
      </c>
      <c r="F3" s="2" t="s">
        <v>11</v>
      </c>
      <c r="G3" s="2" t="s">
        <v>25</v>
      </c>
      <c r="H3" s="2">
        <v>5</v>
      </c>
      <c r="I3" s="2" t="s">
        <v>12</v>
      </c>
    </row>
    <row r="4" spans="1:10" x14ac:dyDescent="0.25">
      <c r="A4" s="18">
        <f t="shared" si="0"/>
        <v>3</v>
      </c>
      <c r="B4" s="2" t="s">
        <v>87</v>
      </c>
      <c r="C4" s="2" t="s">
        <v>110</v>
      </c>
      <c r="D4" s="2">
        <v>1976.9</v>
      </c>
      <c r="E4" s="2" t="s">
        <v>112</v>
      </c>
      <c r="F4" s="2" t="s">
        <v>111</v>
      </c>
      <c r="G4" s="2" t="s">
        <v>25</v>
      </c>
      <c r="H4" s="8">
        <v>6</v>
      </c>
      <c r="I4" s="2" t="s">
        <v>12</v>
      </c>
    </row>
    <row r="5" spans="1:10" x14ac:dyDescent="0.25">
      <c r="A5" s="18">
        <f t="shared" si="0"/>
        <v>4</v>
      </c>
      <c r="B5" s="18" t="s">
        <v>91</v>
      </c>
      <c r="C5" s="18" t="s">
        <v>125</v>
      </c>
      <c r="D5" s="18">
        <v>1991.7</v>
      </c>
      <c r="E5" s="18" t="s">
        <v>150</v>
      </c>
      <c r="F5" s="18" t="s">
        <v>126</v>
      </c>
      <c r="G5" s="18" t="s">
        <v>17</v>
      </c>
      <c r="H5" s="18">
        <v>4</v>
      </c>
      <c r="I5" s="2" t="s">
        <v>12</v>
      </c>
      <c r="J5" s="2"/>
    </row>
    <row r="6" spans="1:10" x14ac:dyDescent="0.25">
      <c r="A6" s="18">
        <f t="shared" si="0"/>
        <v>5</v>
      </c>
      <c r="B6" s="2" t="s">
        <v>88</v>
      </c>
      <c r="C6" s="2" t="s">
        <v>24</v>
      </c>
      <c r="D6" s="2">
        <v>1981.3</v>
      </c>
      <c r="E6" s="2" t="s">
        <v>150</v>
      </c>
      <c r="F6" s="2" t="s">
        <v>117</v>
      </c>
      <c r="G6" s="2" t="s">
        <v>114</v>
      </c>
      <c r="H6" s="8">
        <v>4</v>
      </c>
      <c r="I6" s="2" t="s">
        <v>12</v>
      </c>
    </row>
    <row r="7" spans="1:10" x14ac:dyDescent="0.25">
      <c r="A7" s="18">
        <f t="shared" si="0"/>
        <v>6</v>
      </c>
      <c r="B7" s="16" t="s">
        <v>77</v>
      </c>
      <c r="C7" s="8" t="s">
        <v>23</v>
      </c>
      <c r="D7" s="16">
        <v>1991.2</v>
      </c>
      <c r="E7" s="16" t="s">
        <v>119</v>
      </c>
      <c r="F7" s="16" t="s">
        <v>121</v>
      </c>
      <c r="G7" s="15" t="s">
        <v>134</v>
      </c>
      <c r="H7" s="16">
        <v>4</v>
      </c>
      <c r="I7" s="8" t="s">
        <v>12</v>
      </c>
    </row>
    <row r="8" spans="1:10" x14ac:dyDescent="0.25">
      <c r="A8" s="18">
        <f t="shared" si="0"/>
        <v>7</v>
      </c>
      <c r="B8" s="3" t="s">
        <v>21</v>
      </c>
      <c r="C8" s="3" t="s">
        <v>24</v>
      </c>
      <c r="D8" s="3">
        <v>1996.9</v>
      </c>
      <c r="E8" s="3" t="s">
        <v>19</v>
      </c>
      <c r="F8" s="3" t="s">
        <v>107</v>
      </c>
      <c r="G8" s="3" t="s">
        <v>135</v>
      </c>
      <c r="H8" s="1">
        <v>5</v>
      </c>
      <c r="I8" s="3" t="s">
        <v>12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G24" sqref="G24"/>
    </sheetView>
  </sheetViews>
  <sheetFormatPr defaultRowHeight="14.4" x14ac:dyDescent="0.25"/>
  <cols>
    <col min="5" max="5" width="12.77734375" bestFit="1" customWidth="1"/>
    <col min="6" max="6" width="20.44140625" bestFit="1" customWidth="1"/>
    <col min="7" max="7" width="13.88671875" bestFit="1" customWidth="1"/>
  </cols>
  <sheetData>
    <row r="1" spans="1:9" ht="43.2" x14ac:dyDescent="0.25">
      <c r="A1" s="5" t="s">
        <v>0</v>
      </c>
      <c r="B1" s="5" t="s">
        <v>1</v>
      </c>
      <c r="C1" s="5" t="s">
        <v>7</v>
      </c>
      <c r="D1" s="5" t="s">
        <v>5</v>
      </c>
      <c r="E1" s="5" t="s">
        <v>8</v>
      </c>
      <c r="F1" s="5" t="s">
        <v>2</v>
      </c>
      <c r="G1" s="5" t="s">
        <v>3</v>
      </c>
      <c r="H1" s="5" t="s">
        <v>6</v>
      </c>
      <c r="I1" s="5" t="s">
        <v>4</v>
      </c>
    </row>
    <row r="2" spans="1:9" x14ac:dyDescent="0.25">
      <c r="A2" s="18">
        <f t="shared" ref="A2:A4" si="0">ROW()-1</f>
        <v>1</v>
      </c>
      <c r="B2" s="15" t="s">
        <v>70</v>
      </c>
      <c r="C2" s="15" t="s">
        <v>23</v>
      </c>
      <c r="D2" s="17">
        <v>1988.1</v>
      </c>
      <c r="E2" s="15" t="s">
        <v>71</v>
      </c>
      <c r="F2" s="8" t="s">
        <v>11</v>
      </c>
      <c r="G2" s="18" t="s">
        <v>131</v>
      </c>
      <c r="H2" s="18">
        <v>6</v>
      </c>
      <c r="I2" s="2" t="s">
        <v>12</v>
      </c>
    </row>
    <row r="3" spans="1:9" x14ac:dyDescent="0.25">
      <c r="A3" s="18">
        <f t="shared" si="0"/>
        <v>2</v>
      </c>
      <c r="B3" s="2" t="s">
        <v>87</v>
      </c>
      <c r="C3" s="2" t="s">
        <v>110</v>
      </c>
      <c r="D3" s="2">
        <v>1976.9</v>
      </c>
      <c r="E3" s="2" t="s">
        <v>112</v>
      </c>
      <c r="F3" s="2" t="s">
        <v>111</v>
      </c>
      <c r="G3" s="2" t="s">
        <v>25</v>
      </c>
      <c r="H3" s="8">
        <v>6</v>
      </c>
      <c r="I3" s="2" t="s">
        <v>12</v>
      </c>
    </row>
    <row r="4" spans="1:9" x14ac:dyDescent="0.25">
      <c r="A4" s="18">
        <f t="shared" si="0"/>
        <v>3</v>
      </c>
      <c r="B4" s="2" t="s">
        <v>85</v>
      </c>
      <c r="C4" s="18" t="s">
        <v>35</v>
      </c>
      <c r="D4" s="18">
        <v>1992.12</v>
      </c>
      <c r="E4" s="18" t="s">
        <v>101</v>
      </c>
      <c r="F4" s="18" t="s">
        <v>99</v>
      </c>
      <c r="G4" s="18" t="s">
        <v>98</v>
      </c>
      <c r="H4" s="18">
        <v>2</v>
      </c>
      <c r="I4" s="2" t="s">
        <v>12</v>
      </c>
    </row>
  </sheetData>
  <phoneticPr fontId="1"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14" sqref="I14"/>
    </sheetView>
  </sheetViews>
  <sheetFormatPr defaultRowHeight="14.4" x14ac:dyDescent="0.25"/>
  <cols>
    <col min="5" max="5" width="17.21875" bestFit="1" customWidth="1"/>
    <col min="6" max="6" width="20.44140625" bestFit="1" customWidth="1"/>
    <col min="7" max="7" width="13.88671875" bestFit="1" customWidth="1"/>
  </cols>
  <sheetData>
    <row r="1" spans="1:9" ht="43.2" x14ac:dyDescent="0.25">
      <c r="A1" s="5" t="s">
        <v>0</v>
      </c>
      <c r="B1" s="5" t="s">
        <v>1</v>
      </c>
      <c r="C1" s="5" t="s">
        <v>7</v>
      </c>
      <c r="D1" s="5" t="s">
        <v>5</v>
      </c>
      <c r="E1" s="5" t="s">
        <v>8</v>
      </c>
      <c r="F1" s="5" t="s">
        <v>2</v>
      </c>
      <c r="G1" s="5" t="s">
        <v>3</v>
      </c>
      <c r="H1" s="5" t="s">
        <v>6</v>
      </c>
      <c r="I1" s="5" t="s">
        <v>4</v>
      </c>
    </row>
    <row r="2" spans="1:9" x14ac:dyDescent="0.25">
      <c r="A2" s="18">
        <f t="shared" ref="A2:A4" si="0">ROW()-1</f>
        <v>1</v>
      </c>
      <c r="B2" s="3" t="s">
        <v>9</v>
      </c>
      <c r="C2" s="3" t="s">
        <v>24</v>
      </c>
      <c r="D2" s="3">
        <v>1973.8</v>
      </c>
      <c r="E2" s="3" t="s">
        <v>10</v>
      </c>
      <c r="F2" s="3" t="s">
        <v>105</v>
      </c>
      <c r="G2" s="3" t="s">
        <v>152</v>
      </c>
      <c r="H2" s="1">
        <v>4</v>
      </c>
      <c r="I2" s="3" t="s">
        <v>12</v>
      </c>
    </row>
    <row r="3" spans="1:9" x14ac:dyDescent="0.25">
      <c r="A3" s="18">
        <f t="shared" si="0"/>
        <v>2</v>
      </c>
      <c r="B3" s="16" t="s">
        <v>78</v>
      </c>
      <c r="C3" s="8" t="s">
        <v>23</v>
      </c>
      <c r="D3" s="16">
        <v>1996.1</v>
      </c>
      <c r="E3" s="16" t="s">
        <v>120</v>
      </c>
      <c r="F3" s="16" t="s">
        <v>97</v>
      </c>
      <c r="G3" s="8" t="s">
        <v>139</v>
      </c>
      <c r="H3" s="16">
        <v>6</v>
      </c>
      <c r="I3" s="8" t="s">
        <v>12</v>
      </c>
    </row>
    <row r="4" spans="1:9" x14ac:dyDescent="0.25">
      <c r="A4" s="18">
        <f t="shared" si="0"/>
        <v>3</v>
      </c>
      <c r="B4" s="16" t="s">
        <v>140</v>
      </c>
      <c r="C4" s="8" t="s">
        <v>35</v>
      </c>
      <c r="D4" s="16">
        <v>1983.1</v>
      </c>
      <c r="E4" s="16" t="s">
        <v>81</v>
      </c>
      <c r="F4" s="16" t="s">
        <v>79</v>
      </c>
      <c r="G4" s="8" t="s">
        <v>80</v>
      </c>
      <c r="H4" s="16">
        <v>4</v>
      </c>
      <c r="I4" s="8" t="s">
        <v>12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G10" sqref="G10"/>
    </sheetView>
  </sheetViews>
  <sheetFormatPr defaultRowHeight="14.4" x14ac:dyDescent="0.25"/>
  <cols>
    <col min="3" max="3" width="5.77734375" bestFit="1" customWidth="1"/>
    <col min="4" max="4" width="7.88671875" bestFit="1" customWidth="1"/>
    <col min="5" max="5" width="17.21875" bestFit="1" customWidth="1"/>
    <col min="6" max="6" width="20.44140625" bestFit="1" customWidth="1"/>
    <col min="7" max="7" width="60" bestFit="1" customWidth="1"/>
    <col min="8" max="8" width="7.88671875" customWidth="1"/>
  </cols>
  <sheetData>
    <row r="1" spans="1:9" ht="43.2" x14ac:dyDescent="0.25">
      <c r="A1" s="5" t="s">
        <v>0</v>
      </c>
      <c r="B1" s="5" t="s">
        <v>1</v>
      </c>
      <c r="C1" s="5" t="s">
        <v>7</v>
      </c>
      <c r="D1" s="5" t="s">
        <v>5</v>
      </c>
      <c r="E1" s="5" t="s">
        <v>8</v>
      </c>
      <c r="F1" s="5" t="s">
        <v>2</v>
      </c>
      <c r="G1" s="5" t="s">
        <v>3</v>
      </c>
      <c r="H1" s="5" t="s">
        <v>6</v>
      </c>
      <c r="I1" s="5" t="s">
        <v>4</v>
      </c>
    </row>
    <row r="2" spans="1:9" x14ac:dyDescent="0.25">
      <c r="A2" s="18">
        <f>ROW()-1</f>
        <v>1</v>
      </c>
      <c r="B2" s="18" t="s">
        <v>89</v>
      </c>
      <c r="C2" s="18" t="s">
        <v>35</v>
      </c>
      <c r="D2" s="18">
        <v>1983.6</v>
      </c>
      <c r="E2" s="18" t="s">
        <v>124</v>
      </c>
      <c r="F2" s="18" t="s">
        <v>97</v>
      </c>
      <c r="G2" s="18" t="s">
        <v>132</v>
      </c>
      <c r="H2" s="18">
        <v>4</v>
      </c>
      <c r="I2" s="2" t="s">
        <v>12</v>
      </c>
    </row>
    <row r="3" spans="1:9" x14ac:dyDescent="0.25">
      <c r="A3" s="18">
        <f t="shared" ref="A3:A5" si="0">ROW()-1</f>
        <v>2</v>
      </c>
      <c r="B3" s="18" t="s">
        <v>83</v>
      </c>
      <c r="C3" s="18" t="s">
        <v>35</v>
      </c>
      <c r="D3" s="18">
        <v>1983.1</v>
      </c>
      <c r="E3" s="18" t="s">
        <v>16</v>
      </c>
      <c r="F3" s="18" t="s">
        <v>97</v>
      </c>
      <c r="G3" s="2" t="s">
        <v>25</v>
      </c>
      <c r="H3" s="18">
        <v>5</v>
      </c>
      <c r="I3" s="2" t="s">
        <v>12</v>
      </c>
    </row>
    <row r="4" spans="1:9" x14ac:dyDescent="0.25">
      <c r="A4" s="18">
        <f t="shared" si="0"/>
        <v>3</v>
      </c>
      <c r="B4" s="18" t="s">
        <v>86</v>
      </c>
      <c r="C4" s="18" t="s">
        <v>93</v>
      </c>
      <c r="D4" s="18">
        <v>1983.1</v>
      </c>
      <c r="E4" s="18" t="s">
        <v>103</v>
      </c>
      <c r="F4" s="18" t="s">
        <v>104</v>
      </c>
      <c r="G4" s="18" t="s">
        <v>155</v>
      </c>
      <c r="H4" s="18">
        <v>4</v>
      </c>
      <c r="I4" s="2" t="s">
        <v>12</v>
      </c>
    </row>
    <row r="5" spans="1:9" x14ac:dyDescent="0.25">
      <c r="A5" s="18">
        <f t="shared" si="0"/>
        <v>4</v>
      </c>
      <c r="B5" s="3" t="s">
        <v>154</v>
      </c>
      <c r="C5" s="3" t="s">
        <v>24</v>
      </c>
      <c r="D5" s="3">
        <v>1995.8</v>
      </c>
      <c r="E5" s="3" t="s">
        <v>19</v>
      </c>
      <c r="F5" s="3" t="s">
        <v>107</v>
      </c>
      <c r="G5" s="3" t="s">
        <v>156</v>
      </c>
      <c r="H5" s="1">
        <v>6</v>
      </c>
      <c r="I5" s="3" t="s">
        <v>12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课题组人员安排</vt:lpstr>
      <vt:lpstr>沙堆模型（君）</vt:lpstr>
      <vt:lpstr>大电网拓扑特征（君）</vt:lpstr>
      <vt:lpstr>本质安全（君）</vt:lpstr>
      <vt:lpstr>多能互补（亭）</vt:lpstr>
      <vt:lpstr>分布式 移动储能(放)</vt:lpstr>
      <vt:lpstr>电动汽车(放)</vt:lpstr>
      <vt:lpstr>农村薄弱（马）</vt:lpstr>
      <vt:lpstr>大数据(马)</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2017-11-07T08:59:56Z</dcterms:modified>
</cp:coreProperties>
</file>