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1"/>
  </bookViews>
  <sheets>
    <sheet name="表7-3" sheetId="1" r:id="rId1"/>
    <sheet name="计算sheet" sheetId="4" r:id="rId2"/>
    <sheet name="约束字段数据第1部分的检索" sheetId="5" r:id="rId3"/>
    <sheet name="约束字段数据第2部分的检索" sheetId="6" r:id="rId4"/>
  </sheets>
  <calcPr calcId="152511"/>
</workbook>
</file>

<file path=xl/calcChain.xml><?xml version="1.0" encoding="utf-8"?>
<calcChain xmlns="http://schemas.openxmlformats.org/spreadsheetml/2006/main">
  <c r="J4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2" i="4"/>
  <c r="A3" i="4"/>
  <c r="B3" i="4"/>
  <c r="C3" i="4"/>
  <c r="D3" i="4"/>
  <c r="A4" i="4"/>
  <c r="B4" i="4"/>
  <c r="C4" i="4"/>
  <c r="D4" i="4"/>
  <c r="A5" i="4"/>
  <c r="B5" i="4"/>
  <c r="C5" i="4"/>
  <c r="D5" i="4"/>
  <c r="A6" i="4"/>
  <c r="B6" i="4"/>
  <c r="C6" i="4"/>
  <c r="D6" i="4"/>
  <c r="A7" i="4"/>
  <c r="B7" i="4"/>
  <c r="C7" i="4"/>
  <c r="D7" i="4"/>
  <c r="A8" i="4"/>
  <c r="B8" i="4"/>
  <c r="C8" i="4"/>
  <c r="D8" i="4"/>
  <c r="A9" i="4"/>
  <c r="B9" i="4"/>
  <c r="C9" i="4"/>
  <c r="D9" i="4"/>
  <c r="A10" i="4"/>
  <c r="B10" i="4"/>
  <c r="C10" i="4"/>
  <c r="D10" i="4"/>
  <c r="A11" i="4"/>
  <c r="B11" i="4"/>
  <c r="C11" i="4"/>
  <c r="D11" i="4"/>
  <c r="A12" i="4"/>
  <c r="B12" i="4"/>
  <c r="C12" i="4"/>
  <c r="D12" i="4"/>
  <c r="A13" i="4"/>
  <c r="B13" i="4"/>
  <c r="C13" i="4"/>
  <c r="D13" i="4"/>
  <c r="A14" i="4"/>
  <c r="B14" i="4"/>
  <c r="C14" i="4"/>
  <c r="D14" i="4"/>
  <c r="A15" i="4"/>
  <c r="B15" i="4"/>
  <c r="C15" i="4"/>
  <c r="D15" i="4"/>
  <c r="A16" i="4"/>
  <c r="B16" i="4"/>
  <c r="C16" i="4"/>
  <c r="D16" i="4"/>
  <c r="A17" i="4"/>
  <c r="B17" i="4"/>
  <c r="C17" i="4"/>
  <c r="D17" i="4"/>
  <c r="A18" i="4"/>
  <c r="B18" i="4"/>
  <c r="C18" i="4"/>
  <c r="D18" i="4"/>
  <c r="A19" i="4"/>
  <c r="B19" i="4"/>
  <c r="C19" i="4"/>
  <c r="D19" i="4"/>
  <c r="A20" i="4"/>
  <c r="B20" i="4"/>
  <c r="C20" i="4"/>
  <c r="D20" i="4"/>
  <c r="A21" i="4"/>
  <c r="B21" i="4"/>
  <c r="C21" i="4"/>
  <c r="D21" i="4"/>
  <c r="B2" i="4"/>
  <c r="C2" i="4"/>
  <c r="D2" i="4"/>
  <c r="A2" i="4"/>
  <c r="U49" i="1" l="1"/>
  <c r="T49" i="1"/>
  <c r="G48" i="1"/>
  <c r="V48" i="1" s="1"/>
  <c r="V47" i="1"/>
  <c r="U47" i="1"/>
  <c r="T47" i="1"/>
  <c r="V46" i="1"/>
  <c r="U46" i="1"/>
  <c r="T46" i="1"/>
  <c r="V45" i="1"/>
  <c r="U45" i="1"/>
  <c r="T45" i="1"/>
  <c r="U44" i="1"/>
  <c r="T44" i="1"/>
  <c r="V43" i="1"/>
  <c r="G43" i="1"/>
  <c r="V42" i="1"/>
  <c r="U42" i="1"/>
  <c r="T42" i="1"/>
  <c r="V41" i="1"/>
  <c r="U41" i="1"/>
  <c r="T41" i="1"/>
  <c r="V40" i="1"/>
  <c r="U40" i="1"/>
  <c r="T40" i="1"/>
  <c r="U39" i="1"/>
  <c r="T39" i="1"/>
  <c r="V38" i="1"/>
  <c r="G38" i="1"/>
  <c r="V37" i="1"/>
  <c r="U37" i="1"/>
  <c r="T37" i="1"/>
  <c r="V36" i="1"/>
  <c r="U36" i="1"/>
  <c r="T36" i="1"/>
  <c r="V35" i="1"/>
  <c r="U35" i="1"/>
  <c r="T35" i="1"/>
  <c r="U34" i="1"/>
  <c r="T34" i="1"/>
  <c r="G33" i="1"/>
  <c r="V33" i="1" s="1"/>
  <c r="V32" i="1"/>
  <c r="U32" i="1"/>
  <c r="T32" i="1"/>
  <c r="V31" i="1"/>
  <c r="U31" i="1"/>
  <c r="T31" i="1"/>
  <c r="V30" i="1"/>
  <c r="U30" i="1"/>
  <c r="T30" i="1"/>
  <c r="U29" i="1"/>
  <c r="T29" i="1"/>
  <c r="G28" i="1"/>
  <c r="V28" i="1" s="1"/>
  <c r="V27" i="1"/>
  <c r="U27" i="1"/>
  <c r="T27" i="1"/>
  <c r="V26" i="1"/>
  <c r="U26" i="1"/>
  <c r="T26" i="1"/>
  <c r="V25" i="1"/>
  <c r="U25" i="1"/>
  <c r="T25" i="1"/>
  <c r="U24" i="1"/>
  <c r="T24" i="1"/>
  <c r="V23" i="1"/>
  <c r="G23" i="1"/>
  <c r="V22" i="1"/>
  <c r="U22" i="1"/>
  <c r="V21" i="1"/>
  <c r="U21" i="1"/>
  <c r="T21" i="1"/>
  <c r="V20" i="1"/>
  <c r="U20" i="1"/>
  <c r="T20" i="1"/>
  <c r="AA19" i="1"/>
  <c r="Z19" i="1"/>
  <c r="X19" i="1"/>
  <c r="W19" i="1"/>
  <c r="R19" i="1"/>
  <c r="Q19" i="1"/>
  <c r="O19" i="1"/>
  <c r="N19" i="1"/>
  <c r="L19" i="1"/>
  <c r="K19" i="1"/>
  <c r="I19" i="1"/>
  <c r="H19" i="1"/>
  <c r="F19" i="1"/>
  <c r="E19" i="1"/>
  <c r="AB18" i="1"/>
  <c r="Y18" i="1"/>
  <c r="S18" i="1"/>
  <c r="P18" i="1"/>
  <c r="M18" i="1"/>
  <c r="J18" i="1"/>
  <c r="AB17" i="1"/>
  <c r="AA17" i="1"/>
  <c r="Z17" i="1"/>
  <c r="Y17" i="1"/>
  <c r="X17" i="1"/>
  <c r="W17" i="1"/>
  <c r="V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AB16" i="1"/>
  <c r="AA16" i="1"/>
  <c r="Z16" i="1"/>
  <c r="Y16" i="1"/>
  <c r="X16" i="1"/>
  <c r="W16" i="1"/>
  <c r="V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AB15" i="1"/>
  <c r="AA15" i="1"/>
  <c r="Z15" i="1"/>
  <c r="Y15" i="1"/>
  <c r="X15" i="1"/>
  <c r="W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U14" i="1"/>
  <c r="T14" i="1"/>
  <c r="V13" i="1"/>
  <c r="V18" i="1" s="1"/>
  <c r="G13" i="1"/>
  <c r="V12" i="1"/>
  <c r="U12" i="1"/>
  <c r="T12" i="1"/>
  <c r="V11" i="1"/>
  <c r="U11" i="1"/>
  <c r="T11" i="1"/>
  <c r="V10" i="1"/>
  <c r="V15" i="1" s="1"/>
  <c r="U10" i="1"/>
  <c r="U15" i="1" s="1"/>
  <c r="T10" i="1"/>
  <c r="U9" i="1"/>
  <c r="U19" i="1" s="1"/>
  <c r="T9" i="1"/>
  <c r="T19" i="1" s="1"/>
  <c r="V8" i="1"/>
  <c r="G8" i="1"/>
  <c r="G18" i="1" s="1"/>
  <c r="V7" i="1"/>
  <c r="U7" i="1"/>
  <c r="U17" i="1" s="1"/>
  <c r="T7" i="1"/>
  <c r="T17" i="1" s="1"/>
  <c r="V6" i="1"/>
  <c r="U6" i="1"/>
  <c r="U16" i="1" s="1"/>
  <c r="T6" i="1"/>
  <c r="T16" i="1" s="1"/>
  <c r="V5" i="1"/>
  <c r="U5" i="1"/>
  <c r="T5" i="1"/>
  <c r="T15" i="1" s="1"/>
</calcChain>
</file>

<file path=xl/sharedStrings.xml><?xml version="1.0" encoding="utf-8"?>
<sst xmlns="http://schemas.openxmlformats.org/spreadsheetml/2006/main" count="520" uniqueCount="64">
  <si>
    <t>编号</t>
  </si>
  <si>
    <t>类型</t>
  </si>
  <si>
    <r>
      <t>项</t>
    </r>
    <r>
      <rPr>
        <sz val="10.5"/>
        <color indexed="8"/>
        <rFont val="Times New Roman"/>
        <family val="1"/>
      </rPr>
      <t xml:space="preserve">  </t>
    </r>
    <r>
      <rPr>
        <sz val="10.5"/>
        <color indexed="8"/>
        <rFont val="宋体"/>
        <family val="3"/>
        <charset val="134"/>
      </rPr>
      <t>目</t>
    </r>
  </si>
  <si>
    <r>
      <t>2011</t>
    </r>
    <r>
      <rPr>
        <sz val="10.5"/>
        <color indexed="8"/>
        <rFont val="宋体"/>
        <family val="3"/>
        <charset val="134"/>
      </rPr>
      <t>（实际）</t>
    </r>
  </si>
  <si>
    <r>
      <t>2012</t>
    </r>
    <r>
      <rPr>
        <sz val="10.5"/>
        <color indexed="8"/>
        <rFont val="宋体"/>
        <family val="3"/>
        <charset val="134"/>
      </rPr>
      <t>（实际）</t>
    </r>
  </si>
  <si>
    <r>
      <t>2013</t>
    </r>
    <r>
      <rPr>
        <sz val="10.5"/>
        <color indexed="8"/>
        <rFont val="宋体"/>
        <family val="3"/>
        <charset val="134"/>
      </rPr>
      <t>（计划）</t>
    </r>
  </si>
  <si>
    <t>“十三五”合计</t>
  </si>
  <si>
    <t>新建</t>
  </si>
  <si>
    <t>扩建</t>
  </si>
  <si>
    <t>改造</t>
    <phoneticPr fontId="3" type="noConversion"/>
  </si>
  <si>
    <t>市辖供电区</t>
  </si>
  <si>
    <t>变电站（座）</t>
  </si>
  <si>
    <t>变压器（台）</t>
  </si>
  <si>
    <r>
      <t>变电容量（</t>
    </r>
    <r>
      <rPr>
        <sz val="10.5"/>
        <color indexed="8"/>
        <rFont val="Times New Roman"/>
        <family val="1"/>
      </rPr>
      <t>MVA</t>
    </r>
    <r>
      <rPr>
        <sz val="10.5"/>
        <color indexed="8"/>
        <rFont val="宋体"/>
        <family val="3"/>
        <charset val="134"/>
      </rPr>
      <t>）</t>
    </r>
  </si>
  <si>
    <r>
      <t>净增容量（</t>
    </r>
    <r>
      <rPr>
        <sz val="10.5"/>
        <color indexed="8"/>
        <rFont val="Times New Roman"/>
        <family val="1"/>
      </rPr>
      <t>MVA</t>
    </r>
    <r>
      <rPr>
        <sz val="10.5"/>
        <color indexed="8"/>
        <rFont val="宋体"/>
        <family val="3"/>
        <charset val="134"/>
      </rPr>
      <t>）</t>
    </r>
  </si>
  <si>
    <t>-</t>
  </si>
  <si>
    <t>10kV间隔(个)</t>
    <phoneticPr fontId="3" type="noConversion"/>
  </si>
  <si>
    <t>县级供电区</t>
  </si>
  <si>
    <t>合计</t>
  </si>
  <si>
    <r>
      <t>表7-3</t>
    </r>
    <r>
      <rPr>
        <sz val="10.5"/>
        <color indexed="8"/>
        <rFont val="黑体"/>
        <family val="3"/>
        <charset val="134"/>
      </rPr>
      <t xml:space="preserve">  XXX</t>
    </r>
    <r>
      <rPr>
        <sz val="10.5"/>
        <color indexed="8"/>
        <rFont val="黑体"/>
        <family val="3"/>
        <charset val="134"/>
      </rPr>
      <t>省（市）</t>
    </r>
    <r>
      <rPr>
        <sz val="10.5"/>
        <color indexed="8"/>
        <rFont val="黑体"/>
        <family val="3"/>
        <charset val="134"/>
      </rPr>
      <t xml:space="preserve"> </t>
    </r>
    <r>
      <rPr>
        <sz val="10.5"/>
        <color indexed="8"/>
        <rFont val="黑体"/>
        <family val="3"/>
        <charset val="134"/>
      </rPr>
      <t>35kV</t>
    </r>
    <r>
      <rPr>
        <sz val="10.5"/>
        <color indexed="8"/>
        <rFont val="黑体"/>
        <family val="3"/>
        <charset val="134"/>
      </rPr>
      <t>电网规划分年度新扩建及改造变电工程规模（公用网中公司投资）</t>
    </r>
    <phoneticPr fontId="3" type="noConversion"/>
  </si>
  <si>
    <t>电压等级（kV）</t>
    <phoneticPr fontId="3" type="noConversion"/>
  </si>
  <si>
    <t>“十二五”合计</t>
    <phoneticPr fontId="3" type="noConversion"/>
  </si>
  <si>
    <t>2016~2017</t>
    <phoneticPr fontId="3" type="noConversion"/>
  </si>
  <si>
    <t>-</t>
    <phoneticPr fontId="3" type="noConversion"/>
  </si>
  <si>
    <t>-</t>
    <phoneticPr fontId="3" type="noConversion"/>
  </si>
  <si>
    <t>10kV间隔(个)</t>
    <phoneticPr fontId="3" type="noConversion"/>
  </si>
  <si>
    <r>
      <t>其中：</t>
    </r>
    <r>
      <rPr>
        <sz val="10.5"/>
        <color indexed="8"/>
        <rFont val="Times New Roman"/>
        <family val="1"/>
      </rPr>
      <t>A+</t>
    </r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</si>
  <si>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</si>
  <si>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</si>
  <si>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</si>
  <si>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</si>
  <si>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</si>
  <si>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 xml:space="preserve">注：（1）本表规模为当年新增规模，下同；
（2）新扩建工程不含主变增容；
（3）改造工程包含主变增容，改造工程中变电容量为改造后主变容量；
（4）10千伏间隔的新建和扩建分别对应变电站新建和扩建工程，改造工程不单独统计出线间隔。
</t>
    <phoneticPr fontId="3" type="noConversion"/>
  </si>
  <si>
    <t>厂站实体.所属公司</t>
  </si>
  <si>
    <t>厂站实体.投资方式</t>
  </si>
  <si>
    <t/>
  </si>
  <si>
    <t>变压器绕组.厂站</t>
  </si>
  <si>
    <t>变压器绕组.规划性质</t>
  </si>
  <si>
    <t>变压器.名称</t>
  </si>
  <si>
    <t>变压器.高压电压等级</t>
  </si>
  <si>
    <t>公桥变</t>
  </si>
  <si>
    <t>#1B</t>
  </si>
  <si>
    <t>110kV</t>
  </si>
  <si>
    <t>曹安变</t>
  </si>
  <si>
    <t>#2B</t>
  </si>
  <si>
    <t>泗桥变</t>
  </si>
  <si>
    <t>金城变</t>
  </si>
  <si>
    <t>集善变</t>
  </si>
  <si>
    <t>厂站实体.名称</t>
  </si>
  <si>
    <t>花桥变</t>
  </si>
  <si>
    <t>县级</t>
  </si>
  <si>
    <t>秦峰变</t>
  </si>
  <si>
    <t>曦园变</t>
  </si>
  <si>
    <t>天福变</t>
  </si>
  <si>
    <t>顺杨变</t>
  </si>
  <si>
    <t>富荣变</t>
  </si>
  <si>
    <t>约束条件</t>
    <phoneticPr fontId="2" type="noConversion"/>
  </si>
  <si>
    <t>所属公司</t>
    <phoneticPr fontId="2" type="noConversion"/>
  </si>
  <si>
    <t>投次方式</t>
    <phoneticPr fontId="2" type="noConversion"/>
  </si>
  <si>
    <t>高压电压等级</t>
    <phoneticPr fontId="2" type="noConversion"/>
  </si>
  <si>
    <t>县级</t>
    <phoneticPr fontId="2" type="noConversion"/>
  </si>
  <si>
    <t>110kV</t>
    <phoneticPr fontId="2" type="noConversion"/>
  </si>
  <si>
    <t>规则性质</t>
    <phoneticPr fontId="2" type="noConversion"/>
  </si>
  <si>
    <t>县级供电区110kV公用电网新建变压器台数: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</si>
</sst>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0.5"/>
      <color indexed="8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10.5"/>
      <color theme="1"/>
      <name val="Times New Roman"/>
      <family val="1"/>
    </font>
    <font>
      <sz val="11"/>
      <color indexed="8"/>
      <name val="宋体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Border="1"/>
    <xf numFmtId="0" fontId="9" fillId="4" borderId="1" xfId="0" applyFont="1" applyFill="1" applyBorder="1"/>
    <xf numFmtId="0" fontId="10" fillId="4" borderId="1" xfId="0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1" fillId="0" borderId="0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"/>
  <sheetViews>
    <sheetView workbookViewId="0">
      <selection activeCell="E6" sqref="E6"/>
    </sheetView>
  </sheetViews>
  <sheetFormatPr defaultRowHeight="13.5"/>
  <sheetData>
    <row r="1" spans="1:31">
      <c r="A1" s="23" t="s">
        <v>19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</row>
    <row r="2" spans="1:31">
      <c r="A2" s="24" t="s">
        <v>0</v>
      </c>
      <c r="B2" s="24" t="s">
        <v>1</v>
      </c>
      <c r="C2" s="16" t="s">
        <v>20</v>
      </c>
      <c r="D2" s="24" t="s">
        <v>2</v>
      </c>
      <c r="E2" s="25" t="s">
        <v>3</v>
      </c>
      <c r="F2" s="26"/>
      <c r="G2" s="27"/>
      <c r="H2" s="25" t="s">
        <v>4</v>
      </c>
      <c r="I2" s="26"/>
      <c r="J2" s="27"/>
      <c r="K2" s="25" t="s">
        <v>5</v>
      </c>
      <c r="L2" s="26"/>
      <c r="M2" s="27"/>
      <c r="N2" s="25">
        <v>2014</v>
      </c>
      <c r="O2" s="26"/>
      <c r="P2" s="27"/>
      <c r="Q2" s="25">
        <v>2015</v>
      </c>
      <c r="R2" s="26"/>
      <c r="S2" s="27"/>
      <c r="T2" s="31" t="s">
        <v>21</v>
      </c>
      <c r="U2" s="32"/>
      <c r="V2" s="33"/>
      <c r="W2" s="25" t="s">
        <v>22</v>
      </c>
      <c r="X2" s="26"/>
      <c r="Y2" s="27"/>
      <c r="Z2" s="31" t="s">
        <v>6</v>
      </c>
      <c r="AA2" s="32"/>
      <c r="AB2" s="33"/>
      <c r="AC2" s="1"/>
      <c r="AD2" s="1"/>
      <c r="AE2" s="1"/>
    </row>
    <row r="3" spans="1:31">
      <c r="A3" s="24"/>
      <c r="B3" s="24"/>
      <c r="C3" s="17"/>
      <c r="D3" s="24"/>
      <c r="E3" s="28"/>
      <c r="F3" s="29"/>
      <c r="G3" s="30"/>
      <c r="H3" s="28"/>
      <c r="I3" s="29"/>
      <c r="J3" s="30"/>
      <c r="K3" s="28"/>
      <c r="L3" s="29"/>
      <c r="M3" s="30"/>
      <c r="N3" s="28"/>
      <c r="O3" s="29"/>
      <c r="P3" s="30"/>
      <c r="Q3" s="28"/>
      <c r="R3" s="29"/>
      <c r="S3" s="30"/>
      <c r="T3" s="34"/>
      <c r="U3" s="35"/>
      <c r="V3" s="36"/>
      <c r="W3" s="28"/>
      <c r="X3" s="29"/>
      <c r="Y3" s="30"/>
      <c r="Z3" s="34"/>
      <c r="AA3" s="35"/>
      <c r="AB3" s="36"/>
      <c r="AC3" s="2"/>
      <c r="AD3" s="2"/>
      <c r="AE3" s="2"/>
    </row>
    <row r="4" spans="1:31">
      <c r="A4" s="24"/>
      <c r="B4" s="24"/>
      <c r="C4" s="18"/>
      <c r="D4" s="24"/>
      <c r="E4" s="3" t="s">
        <v>7</v>
      </c>
      <c r="F4" s="3" t="s">
        <v>8</v>
      </c>
      <c r="G4" s="3" t="s">
        <v>9</v>
      </c>
      <c r="H4" s="3" t="s">
        <v>7</v>
      </c>
      <c r="I4" s="3" t="s">
        <v>8</v>
      </c>
      <c r="J4" s="3" t="s">
        <v>9</v>
      </c>
      <c r="K4" s="3" t="s">
        <v>7</v>
      </c>
      <c r="L4" s="3" t="s">
        <v>8</v>
      </c>
      <c r="M4" s="3" t="s">
        <v>9</v>
      </c>
      <c r="N4" s="3" t="s">
        <v>7</v>
      </c>
      <c r="O4" s="3" t="s">
        <v>8</v>
      </c>
      <c r="P4" s="3" t="s">
        <v>9</v>
      </c>
      <c r="Q4" s="3" t="s">
        <v>7</v>
      </c>
      <c r="R4" s="3" t="s">
        <v>8</v>
      </c>
      <c r="S4" s="3" t="s">
        <v>9</v>
      </c>
      <c r="T4" s="3" t="s">
        <v>7</v>
      </c>
      <c r="U4" s="3" t="s">
        <v>8</v>
      </c>
      <c r="V4" s="3" t="s">
        <v>9</v>
      </c>
      <c r="W4" s="3" t="s">
        <v>7</v>
      </c>
      <c r="X4" s="3" t="s">
        <v>8</v>
      </c>
      <c r="Y4" s="3" t="s">
        <v>9</v>
      </c>
      <c r="Z4" s="3" t="s">
        <v>7</v>
      </c>
      <c r="AA4" s="3" t="s">
        <v>8</v>
      </c>
      <c r="AB4" s="3" t="s">
        <v>9</v>
      </c>
      <c r="AC4" s="4"/>
      <c r="AD4" s="4"/>
      <c r="AE4" s="4"/>
    </row>
    <row r="5" spans="1:31" ht="25.5">
      <c r="A5" s="13">
        <v>1</v>
      </c>
      <c r="B5" s="16" t="s">
        <v>10</v>
      </c>
      <c r="C5" s="13">
        <v>35</v>
      </c>
      <c r="D5" s="3" t="s">
        <v>11</v>
      </c>
      <c r="E5" s="5" t="s">
        <v>35</v>
      </c>
      <c r="F5" s="5" t="s">
        <v>35</v>
      </c>
      <c r="G5" s="5" t="s">
        <v>35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 t="e">
        <f>E5+H5+K5+N5+Q5</f>
        <v>#VALUE!</v>
      </c>
      <c r="U5" s="6" t="e">
        <f>F5+I5+L5+O5+R5</f>
        <v>#VALUE!</v>
      </c>
      <c r="V5" s="6" t="e">
        <f>G5+J5+M5+P5+S5</f>
        <v>#VALUE!</v>
      </c>
      <c r="W5" s="5"/>
      <c r="X5" s="5"/>
      <c r="Y5" s="5"/>
      <c r="Z5" s="5"/>
      <c r="AA5" s="5"/>
      <c r="AB5" s="5"/>
      <c r="AC5" s="7"/>
      <c r="AD5" s="7"/>
      <c r="AE5" s="7"/>
    </row>
    <row r="6" spans="1:31" ht="25.5">
      <c r="A6" s="14"/>
      <c r="B6" s="17"/>
      <c r="C6" s="14"/>
      <c r="D6" s="3" t="s">
        <v>12</v>
      </c>
      <c r="E6" s="5" t="s">
        <v>35</v>
      </c>
      <c r="F6" s="5" t="s">
        <v>35</v>
      </c>
      <c r="G6" s="5" t="s">
        <v>35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 t="e">
        <f t="shared" ref="T6:V8" si="0">E6+H6+K6+N6+Q6</f>
        <v>#VALUE!</v>
      </c>
      <c r="U6" s="6" t="e">
        <f t="shared" si="0"/>
        <v>#VALUE!</v>
      </c>
      <c r="V6" s="6" t="e">
        <f t="shared" si="0"/>
        <v>#VALUE!</v>
      </c>
      <c r="W6" s="5"/>
      <c r="X6" s="5"/>
      <c r="Y6" s="5"/>
      <c r="Z6" s="5"/>
      <c r="AA6" s="5"/>
      <c r="AB6" s="5"/>
      <c r="AC6" s="7"/>
      <c r="AD6" s="7"/>
      <c r="AE6" s="7"/>
    </row>
    <row r="7" spans="1:31" ht="26.25">
      <c r="A7" s="14"/>
      <c r="B7" s="17"/>
      <c r="C7" s="14"/>
      <c r="D7" s="3" t="s">
        <v>13</v>
      </c>
      <c r="E7" s="5" t="s">
        <v>35</v>
      </c>
      <c r="F7" s="5" t="s">
        <v>35</v>
      </c>
      <c r="G7" s="5" t="s">
        <v>35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 t="e">
        <f t="shared" si="0"/>
        <v>#VALUE!</v>
      </c>
      <c r="U7" s="6" t="e">
        <f t="shared" si="0"/>
        <v>#VALUE!</v>
      </c>
      <c r="V7" s="6" t="e">
        <f t="shared" si="0"/>
        <v>#VALUE!</v>
      </c>
      <c r="W7" s="5"/>
      <c r="X7" s="5"/>
      <c r="Y7" s="5"/>
      <c r="Z7" s="5"/>
      <c r="AA7" s="5"/>
      <c r="AB7" s="5"/>
      <c r="AC7" s="7"/>
      <c r="AD7" s="7"/>
      <c r="AE7" s="7"/>
    </row>
    <row r="8" spans="1:31" ht="26.25">
      <c r="A8" s="14"/>
      <c r="B8" s="17"/>
      <c r="C8" s="14"/>
      <c r="D8" s="3" t="s">
        <v>14</v>
      </c>
      <c r="E8" s="5" t="s">
        <v>15</v>
      </c>
      <c r="F8" s="5" t="s">
        <v>15</v>
      </c>
      <c r="G8" s="5" t="str">
        <f>G7</f>
        <v/>
      </c>
      <c r="H8" s="5" t="s">
        <v>15</v>
      </c>
      <c r="I8" s="5" t="s">
        <v>15</v>
      </c>
      <c r="J8" s="5"/>
      <c r="K8" s="5" t="s">
        <v>15</v>
      </c>
      <c r="L8" s="5" t="s">
        <v>15</v>
      </c>
      <c r="M8" s="5"/>
      <c r="N8" s="5" t="s">
        <v>15</v>
      </c>
      <c r="O8" s="5" t="s">
        <v>15</v>
      </c>
      <c r="P8" s="5"/>
      <c r="Q8" s="5" t="s">
        <v>15</v>
      </c>
      <c r="R8" s="5" t="s">
        <v>15</v>
      </c>
      <c r="S8" s="5"/>
      <c r="T8" s="6" t="s">
        <v>15</v>
      </c>
      <c r="U8" s="6" t="s">
        <v>15</v>
      </c>
      <c r="V8" s="6" t="e">
        <f t="shared" si="0"/>
        <v>#VALUE!</v>
      </c>
      <c r="W8" s="5" t="s">
        <v>15</v>
      </c>
      <c r="X8" s="5" t="s">
        <v>15</v>
      </c>
      <c r="Y8" s="5"/>
      <c r="Z8" s="5" t="s">
        <v>15</v>
      </c>
      <c r="AA8" s="5" t="s">
        <v>15</v>
      </c>
      <c r="AB8" s="5"/>
      <c r="AC8" s="8"/>
      <c r="AD8" s="8"/>
      <c r="AE8" s="8"/>
    </row>
    <row r="9" spans="1:31" ht="25.5">
      <c r="A9" s="15"/>
      <c r="B9" s="18"/>
      <c r="C9" s="15"/>
      <c r="D9" s="3" t="s">
        <v>16</v>
      </c>
      <c r="E9" s="5" t="s">
        <v>35</v>
      </c>
      <c r="F9" s="5" t="s">
        <v>35</v>
      </c>
      <c r="G9" s="5" t="s">
        <v>23</v>
      </c>
      <c r="H9" s="5"/>
      <c r="I9" s="5"/>
      <c r="J9" s="5" t="s">
        <v>23</v>
      </c>
      <c r="K9" s="5"/>
      <c r="L9" s="5"/>
      <c r="M9" s="5" t="s">
        <v>23</v>
      </c>
      <c r="N9" s="5"/>
      <c r="O9" s="5"/>
      <c r="P9" s="5" t="s">
        <v>23</v>
      </c>
      <c r="Q9" s="5"/>
      <c r="R9" s="5"/>
      <c r="S9" s="5" t="s">
        <v>23</v>
      </c>
      <c r="T9" s="6" t="e">
        <f>E9+H9+K9+N9+Q9</f>
        <v>#VALUE!</v>
      </c>
      <c r="U9" s="6" t="e">
        <f>F9+I9+L9+O9+R9</f>
        <v>#VALUE!</v>
      </c>
      <c r="V9" s="6" t="s">
        <v>23</v>
      </c>
      <c r="W9" s="5"/>
      <c r="X9" s="5"/>
      <c r="Y9" s="5" t="s">
        <v>23</v>
      </c>
      <c r="Z9" s="5"/>
      <c r="AA9" s="5"/>
      <c r="AB9" s="5" t="s">
        <v>23</v>
      </c>
      <c r="AC9" s="8"/>
      <c r="AD9" s="8"/>
      <c r="AE9" s="8"/>
    </row>
    <row r="10" spans="1:31" ht="25.5">
      <c r="A10" s="13">
        <v>2</v>
      </c>
      <c r="B10" s="16" t="s">
        <v>17</v>
      </c>
      <c r="C10" s="13">
        <v>35</v>
      </c>
      <c r="D10" s="3" t="s">
        <v>11</v>
      </c>
      <c r="E10" s="5" t="s">
        <v>35</v>
      </c>
      <c r="F10" s="5" t="s">
        <v>35</v>
      </c>
      <c r="G10" s="5" t="s">
        <v>35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 t="e">
        <f>E10+H10+K10+N10+Q10</f>
        <v>#VALUE!</v>
      </c>
      <c r="U10" s="6" t="e">
        <f>F10+I10+L10+O10+R10</f>
        <v>#VALUE!</v>
      </c>
      <c r="V10" s="6" t="e">
        <f>G10+J10+M10+P10+S10</f>
        <v>#VALUE!</v>
      </c>
      <c r="W10" s="5"/>
      <c r="X10" s="5"/>
      <c r="Y10" s="5"/>
      <c r="Z10" s="5"/>
      <c r="AA10" s="5"/>
      <c r="AB10" s="5"/>
      <c r="AC10" s="7"/>
      <c r="AD10" s="7"/>
      <c r="AE10" s="7"/>
    </row>
    <row r="11" spans="1:31" ht="25.5">
      <c r="A11" s="14"/>
      <c r="B11" s="17"/>
      <c r="C11" s="14"/>
      <c r="D11" s="3" t="s">
        <v>12</v>
      </c>
      <c r="E11" s="5" t="s">
        <v>35</v>
      </c>
      <c r="F11" s="5" t="s">
        <v>35</v>
      </c>
      <c r="G11" s="5" t="s">
        <v>35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 t="e">
        <f t="shared" ref="T11:V13" si="1">E11+H11+K11+N11+Q11</f>
        <v>#VALUE!</v>
      </c>
      <c r="U11" s="6" t="e">
        <f t="shared" si="1"/>
        <v>#VALUE!</v>
      </c>
      <c r="V11" s="6" t="e">
        <f t="shared" si="1"/>
        <v>#VALUE!</v>
      </c>
      <c r="W11" s="5"/>
      <c r="X11" s="5"/>
      <c r="Y11" s="5"/>
      <c r="Z11" s="5"/>
      <c r="AA11" s="5"/>
      <c r="AB11" s="5"/>
      <c r="AC11" s="7"/>
      <c r="AD11" s="7"/>
      <c r="AE11" s="7"/>
    </row>
    <row r="12" spans="1:31" ht="26.25">
      <c r="A12" s="14"/>
      <c r="B12" s="17"/>
      <c r="C12" s="14"/>
      <c r="D12" s="3" t="s">
        <v>13</v>
      </c>
      <c r="E12" s="5" t="s">
        <v>35</v>
      </c>
      <c r="F12" s="5" t="s">
        <v>35</v>
      </c>
      <c r="G12" s="5" t="s">
        <v>35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 t="e">
        <f t="shared" si="1"/>
        <v>#VALUE!</v>
      </c>
      <c r="U12" s="6" t="e">
        <f t="shared" si="1"/>
        <v>#VALUE!</v>
      </c>
      <c r="V12" s="6" t="e">
        <f t="shared" si="1"/>
        <v>#VALUE!</v>
      </c>
      <c r="W12" s="5"/>
      <c r="X12" s="5"/>
      <c r="Y12" s="5"/>
      <c r="Z12" s="5"/>
      <c r="AA12" s="5"/>
      <c r="AB12" s="5"/>
      <c r="AC12" s="7"/>
      <c r="AD12" s="7"/>
      <c r="AE12" s="7"/>
    </row>
    <row r="13" spans="1:31" ht="26.25">
      <c r="A13" s="14"/>
      <c r="B13" s="17"/>
      <c r="C13" s="14"/>
      <c r="D13" s="3" t="s">
        <v>14</v>
      </c>
      <c r="E13" s="5" t="s">
        <v>15</v>
      </c>
      <c r="F13" s="5" t="s">
        <v>15</v>
      </c>
      <c r="G13" s="5" t="str">
        <f>G12</f>
        <v/>
      </c>
      <c r="H13" s="5" t="s">
        <v>15</v>
      </c>
      <c r="I13" s="5" t="s">
        <v>15</v>
      </c>
      <c r="J13" s="5"/>
      <c r="K13" s="5" t="s">
        <v>15</v>
      </c>
      <c r="L13" s="5" t="s">
        <v>15</v>
      </c>
      <c r="M13" s="5"/>
      <c r="N13" s="5" t="s">
        <v>15</v>
      </c>
      <c r="O13" s="5" t="s">
        <v>15</v>
      </c>
      <c r="P13" s="5"/>
      <c r="Q13" s="5" t="s">
        <v>15</v>
      </c>
      <c r="R13" s="5" t="s">
        <v>15</v>
      </c>
      <c r="S13" s="5"/>
      <c r="T13" s="6" t="s">
        <v>15</v>
      </c>
      <c r="U13" s="6" t="s">
        <v>15</v>
      </c>
      <c r="V13" s="6" t="e">
        <f t="shared" si="1"/>
        <v>#VALUE!</v>
      </c>
      <c r="W13" s="5" t="s">
        <v>15</v>
      </c>
      <c r="X13" s="5" t="s">
        <v>15</v>
      </c>
      <c r="Y13" s="5"/>
      <c r="Z13" s="5" t="s">
        <v>15</v>
      </c>
      <c r="AA13" s="5" t="s">
        <v>15</v>
      </c>
      <c r="AB13" s="5"/>
      <c r="AC13" s="7"/>
      <c r="AD13" s="7"/>
      <c r="AE13" s="7"/>
    </row>
    <row r="14" spans="1:31" ht="25.5">
      <c r="A14" s="15"/>
      <c r="B14" s="18"/>
      <c r="C14" s="15"/>
      <c r="D14" s="3" t="s">
        <v>16</v>
      </c>
      <c r="E14" s="5" t="s">
        <v>35</v>
      </c>
      <c r="F14" s="5" t="s">
        <v>35</v>
      </c>
      <c r="G14" s="5" t="s">
        <v>24</v>
      </c>
      <c r="H14" s="5"/>
      <c r="I14" s="5"/>
      <c r="J14" s="5" t="s">
        <v>24</v>
      </c>
      <c r="K14" s="5"/>
      <c r="L14" s="5"/>
      <c r="M14" s="5" t="s">
        <v>24</v>
      </c>
      <c r="N14" s="5"/>
      <c r="O14" s="5"/>
      <c r="P14" s="5" t="s">
        <v>24</v>
      </c>
      <c r="Q14" s="5"/>
      <c r="R14" s="5"/>
      <c r="S14" s="5" t="s">
        <v>24</v>
      </c>
      <c r="T14" s="6" t="e">
        <f>E14+H14+K14+N14+Q14</f>
        <v>#VALUE!</v>
      </c>
      <c r="U14" s="6" t="e">
        <f>F14+I14+L14+O14+R14</f>
        <v>#VALUE!</v>
      </c>
      <c r="V14" s="6" t="s">
        <v>24</v>
      </c>
      <c r="W14" s="5"/>
      <c r="X14" s="5"/>
      <c r="Y14" s="5" t="s">
        <v>24</v>
      </c>
      <c r="Z14" s="5"/>
      <c r="AA14" s="5"/>
      <c r="AB14" s="5" t="s">
        <v>24</v>
      </c>
      <c r="AC14" s="7"/>
      <c r="AD14" s="7"/>
      <c r="AE14" s="7"/>
    </row>
    <row r="15" spans="1:31" ht="25.5">
      <c r="A15" s="13">
        <v>3</v>
      </c>
      <c r="B15" s="16" t="s">
        <v>18</v>
      </c>
      <c r="C15" s="13">
        <v>35</v>
      </c>
      <c r="D15" s="3" t="s">
        <v>11</v>
      </c>
      <c r="E15" s="6" t="e">
        <f>E5+E10</f>
        <v>#VALUE!</v>
      </c>
      <c r="F15" s="6" t="e">
        <f t="shared" ref="F15:AB17" si="2">F5+F10</f>
        <v>#VALUE!</v>
      </c>
      <c r="G15" s="6" t="e">
        <f t="shared" si="2"/>
        <v>#VALUE!</v>
      </c>
      <c r="H15" s="6">
        <f t="shared" si="2"/>
        <v>0</v>
      </c>
      <c r="I15" s="6">
        <f t="shared" si="2"/>
        <v>0</v>
      </c>
      <c r="J15" s="6">
        <f t="shared" si="2"/>
        <v>0</v>
      </c>
      <c r="K15" s="6">
        <f t="shared" si="2"/>
        <v>0</v>
      </c>
      <c r="L15" s="6">
        <f t="shared" si="2"/>
        <v>0</v>
      </c>
      <c r="M15" s="6">
        <f t="shared" si="2"/>
        <v>0</v>
      </c>
      <c r="N15" s="6">
        <f t="shared" si="2"/>
        <v>0</v>
      </c>
      <c r="O15" s="6">
        <f t="shared" si="2"/>
        <v>0</v>
      </c>
      <c r="P15" s="6">
        <f t="shared" si="2"/>
        <v>0</v>
      </c>
      <c r="Q15" s="6">
        <f t="shared" si="2"/>
        <v>0</v>
      </c>
      <c r="R15" s="6">
        <f t="shared" si="2"/>
        <v>0</v>
      </c>
      <c r="S15" s="6">
        <f t="shared" si="2"/>
        <v>0</v>
      </c>
      <c r="T15" s="6" t="e">
        <f t="shared" si="2"/>
        <v>#VALUE!</v>
      </c>
      <c r="U15" s="6" t="e">
        <f t="shared" si="2"/>
        <v>#VALUE!</v>
      </c>
      <c r="V15" s="6" t="e">
        <f t="shared" si="2"/>
        <v>#VALUE!</v>
      </c>
      <c r="W15" s="6">
        <f t="shared" si="2"/>
        <v>0</v>
      </c>
      <c r="X15" s="6">
        <f t="shared" si="2"/>
        <v>0</v>
      </c>
      <c r="Y15" s="6">
        <f t="shared" si="2"/>
        <v>0</v>
      </c>
      <c r="Z15" s="6">
        <f t="shared" si="2"/>
        <v>0</v>
      </c>
      <c r="AA15" s="6">
        <f t="shared" si="2"/>
        <v>0</v>
      </c>
      <c r="AB15" s="6">
        <f t="shared" si="2"/>
        <v>0</v>
      </c>
      <c r="AC15" s="7"/>
      <c r="AD15" s="7"/>
      <c r="AE15" s="7"/>
    </row>
    <row r="16" spans="1:31" ht="25.5">
      <c r="A16" s="14"/>
      <c r="B16" s="17"/>
      <c r="C16" s="14"/>
      <c r="D16" s="3" t="s">
        <v>12</v>
      </c>
      <c r="E16" s="6" t="e">
        <f>E6+E11</f>
        <v>#VALUE!</v>
      </c>
      <c r="F16" s="6" t="e">
        <f t="shared" si="2"/>
        <v>#VALUE!</v>
      </c>
      <c r="G16" s="6" t="e">
        <f t="shared" si="2"/>
        <v>#VALUE!</v>
      </c>
      <c r="H16" s="6">
        <f t="shared" si="2"/>
        <v>0</v>
      </c>
      <c r="I16" s="6">
        <f t="shared" si="2"/>
        <v>0</v>
      </c>
      <c r="J16" s="6">
        <f t="shared" si="2"/>
        <v>0</v>
      </c>
      <c r="K16" s="6">
        <f t="shared" si="2"/>
        <v>0</v>
      </c>
      <c r="L16" s="6">
        <f t="shared" si="2"/>
        <v>0</v>
      </c>
      <c r="M16" s="6">
        <f t="shared" si="2"/>
        <v>0</v>
      </c>
      <c r="N16" s="6">
        <f t="shared" si="2"/>
        <v>0</v>
      </c>
      <c r="O16" s="6">
        <f t="shared" si="2"/>
        <v>0</v>
      </c>
      <c r="P16" s="6">
        <f t="shared" si="2"/>
        <v>0</v>
      </c>
      <c r="Q16" s="6">
        <f t="shared" si="2"/>
        <v>0</v>
      </c>
      <c r="R16" s="6">
        <f t="shared" si="2"/>
        <v>0</v>
      </c>
      <c r="S16" s="6">
        <f t="shared" si="2"/>
        <v>0</v>
      </c>
      <c r="T16" s="6" t="e">
        <f t="shared" si="2"/>
        <v>#VALUE!</v>
      </c>
      <c r="U16" s="6" t="e">
        <f t="shared" si="2"/>
        <v>#VALUE!</v>
      </c>
      <c r="V16" s="6" t="e">
        <f t="shared" si="2"/>
        <v>#VALUE!</v>
      </c>
      <c r="W16" s="6">
        <f t="shared" si="2"/>
        <v>0</v>
      </c>
      <c r="X16" s="6">
        <f t="shared" si="2"/>
        <v>0</v>
      </c>
      <c r="Y16" s="6">
        <f t="shared" si="2"/>
        <v>0</v>
      </c>
      <c r="Z16" s="6">
        <f t="shared" si="2"/>
        <v>0</v>
      </c>
      <c r="AA16" s="6">
        <f t="shared" si="2"/>
        <v>0</v>
      </c>
      <c r="AB16" s="6">
        <f t="shared" si="2"/>
        <v>0</v>
      </c>
      <c r="AC16" s="7"/>
      <c r="AD16" s="7"/>
      <c r="AE16" s="7"/>
    </row>
    <row r="17" spans="1:31" ht="26.25">
      <c r="A17" s="14"/>
      <c r="B17" s="17"/>
      <c r="C17" s="14"/>
      <c r="D17" s="3" t="s">
        <v>13</v>
      </c>
      <c r="E17" s="6" t="e">
        <f>E7+E12</f>
        <v>#VALUE!</v>
      </c>
      <c r="F17" s="6" t="e">
        <f t="shared" si="2"/>
        <v>#VALUE!</v>
      </c>
      <c r="G17" s="6" t="e">
        <f t="shared" si="2"/>
        <v>#VALUE!</v>
      </c>
      <c r="H17" s="6">
        <f t="shared" si="2"/>
        <v>0</v>
      </c>
      <c r="I17" s="6">
        <f t="shared" si="2"/>
        <v>0</v>
      </c>
      <c r="J17" s="6">
        <f t="shared" si="2"/>
        <v>0</v>
      </c>
      <c r="K17" s="6">
        <f t="shared" si="2"/>
        <v>0</v>
      </c>
      <c r="L17" s="6">
        <f t="shared" si="2"/>
        <v>0</v>
      </c>
      <c r="M17" s="6">
        <f t="shared" si="2"/>
        <v>0</v>
      </c>
      <c r="N17" s="6">
        <f t="shared" si="2"/>
        <v>0</v>
      </c>
      <c r="O17" s="6">
        <f t="shared" si="2"/>
        <v>0</v>
      </c>
      <c r="P17" s="6">
        <f t="shared" si="2"/>
        <v>0</v>
      </c>
      <c r="Q17" s="6">
        <f t="shared" si="2"/>
        <v>0</v>
      </c>
      <c r="R17" s="6">
        <f t="shared" si="2"/>
        <v>0</v>
      </c>
      <c r="S17" s="6">
        <f t="shared" si="2"/>
        <v>0</v>
      </c>
      <c r="T17" s="6" t="e">
        <f t="shared" si="2"/>
        <v>#VALUE!</v>
      </c>
      <c r="U17" s="6" t="e">
        <f t="shared" si="2"/>
        <v>#VALUE!</v>
      </c>
      <c r="V17" s="6" t="e">
        <f t="shared" si="2"/>
        <v>#VALUE!</v>
      </c>
      <c r="W17" s="6">
        <f t="shared" si="2"/>
        <v>0</v>
      </c>
      <c r="X17" s="6">
        <f t="shared" si="2"/>
        <v>0</v>
      </c>
      <c r="Y17" s="6">
        <f t="shared" si="2"/>
        <v>0</v>
      </c>
      <c r="Z17" s="6">
        <f t="shared" si="2"/>
        <v>0</v>
      </c>
      <c r="AA17" s="6">
        <f t="shared" si="2"/>
        <v>0</v>
      </c>
      <c r="AB17" s="6">
        <f t="shared" si="2"/>
        <v>0</v>
      </c>
      <c r="AC17" s="7"/>
      <c r="AD17" s="7"/>
      <c r="AE17" s="7"/>
    </row>
    <row r="18" spans="1:31" ht="26.25">
      <c r="A18" s="14"/>
      <c r="B18" s="17"/>
      <c r="C18" s="14"/>
      <c r="D18" s="3" t="s">
        <v>14</v>
      </c>
      <c r="E18" s="6" t="s">
        <v>15</v>
      </c>
      <c r="F18" s="6" t="s">
        <v>15</v>
      </c>
      <c r="G18" s="6" t="e">
        <f>G8+G13</f>
        <v>#VALUE!</v>
      </c>
      <c r="H18" s="6" t="s">
        <v>15</v>
      </c>
      <c r="I18" s="6" t="s">
        <v>15</v>
      </c>
      <c r="J18" s="6">
        <f>J8+J13</f>
        <v>0</v>
      </c>
      <c r="K18" s="6" t="s">
        <v>15</v>
      </c>
      <c r="L18" s="6" t="s">
        <v>15</v>
      </c>
      <c r="M18" s="6">
        <f>M8+M13</f>
        <v>0</v>
      </c>
      <c r="N18" s="6" t="s">
        <v>15</v>
      </c>
      <c r="O18" s="6" t="s">
        <v>15</v>
      </c>
      <c r="P18" s="6">
        <f>P8+P13</f>
        <v>0</v>
      </c>
      <c r="Q18" s="6" t="s">
        <v>15</v>
      </c>
      <c r="R18" s="6" t="s">
        <v>15</v>
      </c>
      <c r="S18" s="6">
        <f>S8+S13</f>
        <v>0</v>
      </c>
      <c r="T18" s="6" t="s">
        <v>15</v>
      </c>
      <c r="U18" s="6" t="s">
        <v>15</v>
      </c>
      <c r="V18" s="6" t="e">
        <f>V8+V13</f>
        <v>#VALUE!</v>
      </c>
      <c r="W18" s="6" t="s">
        <v>15</v>
      </c>
      <c r="X18" s="6" t="s">
        <v>15</v>
      </c>
      <c r="Y18" s="6">
        <f>Y8+Y13</f>
        <v>0</v>
      </c>
      <c r="Z18" s="6" t="s">
        <v>15</v>
      </c>
      <c r="AA18" s="6" t="s">
        <v>15</v>
      </c>
      <c r="AB18" s="6">
        <f>AB8+AB13</f>
        <v>0</v>
      </c>
      <c r="AC18" s="7"/>
      <c r="AD18" s="7"/>
      <c r="AE18" s="7"/>
    </row>
    <row r="19" spans="1:31" ht="25.5">
      <c r="A19" s="15"/>
      <c r="B19" s="18"/>
      <c r="C19" s="15"/>
      <c r="D19" s="3" t="s">
        <v>25</v>
      </c>
      <c r="E19" s="6" t="e">
        <f>E9+E14</f>
        <v>#VALUE!</v>
      </c>
      <c r="F19" s="6" t="e">
        <f>F9+F14</f>
        <v>#VALUE!</v>
      </c>
      <c r="G19" s="6" t="s">
        <v>24</v>
      </c>
      <c r="H19" s="6">
        <f>H9+H14</f>
        <v>0</v>
      </c>
      <c r="I19" s="6">
        <f>I9+I14</f>
        <v>0</v>
      </c>
      <c r="J19" s="6" t="s">
        <v>24</v>
      </c>
      <c r="K19" s="6">
        <f>K9+K14</f>
        <v>0</v>
      </c>
      <c r="L19" s="6">
        <f>L9+L14</f>
        <v>0</v>
      </c>
      <c r="M19" s="6" t="s">
        <v>24</v>
      </c>
      <c r="N19" s="6">
        <f>N9+N14</f>
        <v>0</v>
      </c>
      <c r="O19" s="6">
        <f>O9+O14</f>
        <v>0</v>
      </c>
      <c r="P19" s="6" t="s">
        <v>24</v>
      </c>
      <c r="Q19" s="6">
        <f>Q9+Q14</f>
        <v>0</v>
      </c>
      <c r="R19" s="6">
        <f>R9+R14</f>
        <v>0</v>
      </c>
      <c r="S19" s="6" t="s">
        <v>24</v>
      </c>
      <c r="T19" s="6" t="e">
        <f>T9+T14</f>
        <v>#VALUE!</v>
      </c>
      <c r="U19" s="6" t="e">
        <f>U9+U14</f>
        <v>#VALUE!</v>
      </c>
      <c r="V19" s="6" t="s">
        <v>24</v>
      </c>
      <c r="W19" s="6">
        <f>W9+W14</f>
        <v>0</v>
      </c>
      <c r="X19" s="6">
        <f>X9+X14</f>
        <v>0</v>
      </c>
      <c r="Y19" s="6" t="s">
        <v>24</v>
      </c>
      <c r="Z19" s="6">
        <f>Z9+Z14</f>
        <v>0</v>
      </c>
      <c r="AA19" s="6">
        <f>AA9+AA14</f>
        <v>0</v>
      </c>
      <c r="AB19" s="6" t="s">
        <v>24</v>
      </c>
      <c r="AC19" s="7"/>
      <c r="AD19" s="7"/>
      <c r="AE19" s="7"/>
    </row>
    <row r="20" spans="1:31" ht="25.5">
      <c r="A20" s="13">
        <v>3.1</v>
      </c>
      <c r="B20" s="16" t="s">
        <v>26</v>
      </c>
      <c r="C20" s="13">
        <v>35</v>
      </c>
      <c r="D20" s="3" t="s">
        <v>11</v>
      </c>
      <c r="E20" s="5" t="s">
        <v>35</v>
      </c>
      <c r="F20" s="5" t="s">
        <v>35</v>
      </c>
      <c r="G20" s="5" t="s">
        <v>35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 t="e">
        <f t="shared" ref="T20:V22" si="3">E20+H20+K20+N20+Q20</f>
        <v>#VALUE!</v>
      </c>
      <c r="U20" s="6" t="e">
        <f t="shared" si="3"/>
        <v>#VALUE!</v>
      </c>
      <c r="V20" s="6" t="e">
        <f t="shared" si="3"/>
        <v>#VALUE!</v>
      </c>
      <c r="W20" s="5"/>
      <c r="X20" s="5"/>
      <c r="Y20" s="5"/>
      <c r="Z20" s="5"/>
      <c r="AA20" s="5"/>
      <c r="AB20" s="5"/>
      <c r="AC20" s="7"/>
      <c r="AD20" s="7"/>
      <c r="AE20" s="7"/>
    </row>
    <row r="21" spans="1:31" ht="25.5">
      <c r="A21" s="14"/>
      <c r="B21" s="17"/>
      <c r="C21" s="14"/>
      <c r="D21" s="3" t="s">
        <v>12</v>
      </c>
      <c r="E21" s="5" t="s">
        <v>35</v>
      </c>
      <c r="F21" s="5" t="s">
        <v>35</v>
      </c>
      <c r="G21" s="5" t="s">
        <v>35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 t="e">
        <f t="shared" si="3"/>
        <v>#VALUE!</v>
      </c>
      <c r="U21" s="6" t="e">
        <f t="shared" si="3"/>
        <v>#VALUE!</v>
      </c>
      <c r="V21" s="6" t="e">
        <f t="shared" si="3"/>
        <v>#VALUE!</v>
      </c>
      <c r="W21" s="5"/>
      <c r="X21" s="5"/>
      <c r="Y21" s="5"/>
      <c r="Z21" s="5"/>
      <c r="AA21" s="5"/>
      <c r="AB21" s="5"/>
      <c r="AC21" s="7"/>
      <c r="AD21" s="7"/>
      <c r="AE21" s="7"/>
    </row>
    <row r="22" spans="1:31" ht="26.25">
      <c r="A22" s="14"/>
      <c r="B22" s="17"/>
      <c r="C22" s="14"/>
      <c r="D22" s="3" t="s">
        <v>13</v>
      </c>
      <c r="E22" s="5" t="s">
        <v>35</v>
      </c>
      <c r="F22" s="5" t="s">
        <v>35</v>
      </c>
      <c r="G22" s="5" t="s">
        <v>35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 t="s">
        <v>35</v>
      </c>
      <c r="U22" s="6" t="e">
        <f t="shared" si="3"/>
        <v>#VALUE!</v>
      </c>
      <c r="V22" s="6" t="e">
        <f>G22+K22+N22+P22+S22</f>
        <v>#VALUE!</v>
      </c>
      <c r="W22" s="5"/>
      <c r="X22" s="5"/>
      <c r="Y22" s="5"/>
      <c r="Z22" s="5"/>
      <c r="AA22" s="5"/>
      <c r="AB22" s="5"/>
      <c r="AC22" s="7"/>
      <c r="AD22" s="7"/>
      <c r="AE22" s="7"/>
    </row>
    <row r="23" spans="1:31" ht="26.25">
      <c r="A23" s="14"/>
      <c r="B23" s="17"/>
      <c r="C23" s="14"/>
      <c r="D23" s="3" t="s">
        <v>14</v>
      </c>
      <c r="E23" s="5" t="s">
        <v>15</v>
      </c>
      <c r="F23" s="5" t="s">
        <v>15</v>
      </c>
      <c r="G23" s="5" t="str">
        <f>G22</f>
        <v/>
      </c>
      <c r="H23" s="5" t="s">
        <v>15</v>
      </c>
      <c r="I23" s="5" t="s">
        <v>15</v>
      </c>
      <c r="J23" s="5"/>
      <c r="K23" s="5" t="s">
        <v>15</v>
      </c>
      <c r="L23" s="5" t="s">
        <v>15</v>
      </c>
      <c r="M23" s="5"/>
      <c r="N23" s="5" t="s">
        <v>15</v>
      </c>
      <c r="O23" s="5" t="s">
        <v>15</v>
      </c>
      <c r="P23" s="5"/>
      <c r="Q23" s="5" t="s">
        <v>15</v>
      </c>
      <c r="R23" s="5" t="s">
        <v>15</v>
      </c>
      <c r="S23" s="5"/>
      <c r="T23" s="6" t="s">
        <v>15</v>
      </c>
      <c r="U23" s="6" t="s">
        <v>15</v>
      </c>
      <c r="V23" s="6" t="e">
        <f>G23+J23+M23+P23+S23</f>
        <v>#VALUE!</v>
      </c>
      <c r="W23" s="5" t="s">
        <v>15</v>
      </c>
      <c r="X23" s="5" t="s">
        <v>15</v>
      </c>
      <c r="Y23" s="5"/>
      <c r="Z23" s="5" t="s">
        <v>15</v>
      </c>
      <c r="AA23" s="5" t="s">
        <v>15</v>
      </c>
      <c r="AB23" s="5"/>
      <c r="AC23" s="7"/>
      <c r="AD23" s="7"/>
      <c r="AE23" s="7"/>
    </row>
    <row r="24" spans="1:31" ht="25.5">
      <c r="A24" s="15"/>
      <c r="B24" s="18"/>
      <c r="C24" s="15"/>
      <c r="D24" s="3" t="s">
        <v>25</v>
      </c>
      <c r="E24" s="5" t="s">
        <v>35</v>
      </c>
      <c r="F24" s="5" t="s">
        <v>35</v>
      </c>
      <c r="G24" s="5" t="s">
        <v>24</v>
      </c>
      <c r="H24" s="5"/>
      <c r="I24" s="5"/>
      <c r="J24" s="5" t="s">
        <v>24</v>
      </c>
      <c r="K24" s="5"/>
      <c r="L24" s="5"/>
      <c r="M24" s="5" t="s">
        <v>24</v>
      </c>
      <c r="N24" s="5"/>
      <c r="O24" s="5"/>
      <c r="P24" s="5" t="s">
        <v>24</v>
      </c>
      <c r="Q24" s="5"/>
      <c r="R24" s="5"/>
      <c r="S24" s="5" t="s">
        <v>24</v>
      </c>
      <c r="T24" s="6" t="e">
        <f t="shared" ref="T24:U27" si="4">E24+H24+K24+N24+Q24</f>
        <v>#VALUE!</v>
      </c>
      <c r="U24" s="6" t="e">
        <f t="shared" si="4"/>
        <v>#VALUE!</v>
      </c>
      <c r="V24" s="6" t="s">
        <v>24</v>
      </c>
      <c r="W24" s="5"/>
      <c r="X24" s="5"/>
      <c r="Y24" s="5" t="s">
        <v>24</v>
      </c>
      <c r="Z24" s="5"/>
      <c r="AA24" s="5"/>
      <c r="AB24" s="5" t="s">
        <v>24</v>
      </c>
      <c r="AC24" s="7"/>
      <c r="AD24" s="7"/>
      <c r="AE24" s="7"/>
    </row>
    <row r="25" spans="1:31" ht="25.5">
      <c r="A25" s="13">
        <v>3.2</v>
      </c>
      <c r="B25" s="19" t="s">
        <v>27</v>
      </c>
      <c r="C25" s="13">
        <v>35</v>
      </c>
      <c r="D25" s="3" t="s">
        <v>11</v>
      </c>
      <c r="E25" s="5" t="s">
        <v>35</v>
      </c>
      <c r="F25" s="5" t="s">
        <v>35</v>
      </c>
      <c r="G25" s="5" t="s">
        <v>35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 t="e">
        <f t="shared" si="4"/>
        <v>#VALUE!</v>
      </c>
      <c r="U25" s="6" t="e">
        <f t="shared" si="4"/>
        <v>#VALUE!</v>
      </c>
      <c r="V25" s="6" t="e">
        <f>G25+J25+M25+P25+S25</f>
        <v>#VALUE!</v>
      </c>
      <c r="W25" s="5"/>
      <c r="X25" s="5"/>
      <c r="Y25" s="5"/>
      <c r="Z25" s="5"/>
      <c r="AA25" s="5"/>
      <c r="AB25" s="5"/>
      <c r="AC25" s="7"/>
      <c r="AD25" s="7"/>
      <c r="AE25" s="7"/>
    </row>
    <row r="26" spans="1:31" ht="25.5">
      <c r="A26" s="14"/>
      <c r="B26" s="17"/>
      <c r="C26" s="14"/>
      <c r="D26" s="3" t="s">
        <v>12</v>
      </c>
      <c r="E26" s="5" t="s">
        <v>35</v>
      </c>
      <c r="F26" s="5" t="s">
        <v>35</v>
      </c>
      <c r="G26" s="5" t="s">
        <v>35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 t="e">
        <f t="shared" si="4"/>
        <v>#VALUE!</v>
      </c>
      <c r="U26" s="6" t="e">
        <f t="shared" si="4"/>
        <v>#VALUE!</v>
      </c>
      <c r="V26" s="6" t="e">
        <f>G26+J26+M26+P26+S26</f>
        <v>#VALUE!</v>
      </c>
      <c r="W26" s="5"/>
      <c r="X26" s="5"/>
      <c r="Y26" s="5"/>
      <c r="Z26" s="5"/>
      <c r="AA26" s="5"/>
      <c r="AB26" s="5"/>
      <c r="AC26" s="7"/>
      <c r="AD26" s="7"/>
      <c r="AE26" s="7"/>
    </row>
    <row r="27" spans="1:31" ht="26.25">
      <c r="A27" s="14"/>
      <c r="B27" s="17"/>
      <c r="C27" s="14"/>
      <c r="D27" s="3" t="s">
        <v>13</v>
      </c>
      <c r="E27" s="5" t="s">
        <v>35</v>
      </c>
      <c r="F27" s="5" t="s">
        <v>35</v>
      </c>
      <c r="G27" s="5" t="s">
        <v>35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 t="e">
        <f t="shared" si="4"/>
        <v>#VALUE!</v>
      </c>
      <c r="U27" s="6" t="e">
        <f t="shared" si="4"/>
        <v>#VALUE!</v>
      </c>
      <c r="V27" s="6" t="e">
        <f>G27+J27+M27+P27+S27</f>
        <v>#VALUE!</v>
      </c>
      <c r="W27" s="5"/>
      <c r="X27" s="5"/>
      <c r="Y27" s="5"/>
      <c r="Z27" s="5"/>
      <c r="AA27" s="5"/>
      <c r="AB27" s="5"/>
      <c r="AC27" s="7"/>
      <c r="AD27" s="7"/>
      <c r="AE27" s="7"/>
    </row>
    <row r="28" spans="1:31" ht="26.25">
      <c r="A28" s="14"/>
      <c r="B28" s="17"/>
      <c r="C28" s="14"/>
      <c r="D28" s="3" t="s">
        <v>14</v>
      </c>
      <c r="E28" s="5" t="s">
        <v>15</v>
      </c>
      <c r="F28" s="5" t="s">
        <v>15</v>
      </c>
      <c r="G28" s="5" t="str">
        <f>G27</f>
        <v/>
      </c>
      <c r="H28" s="5" t="s">
        <v>15</v>
      </c>
      <c r="I28" s="5" t="s">
        <v>15</v>
      </c>
      <c r="J28" s="5"/>
      <c r="K28" s="5" t="s">
        <v>15</v>
      </c>
      <c r="L28" s="5" t="s">
        <v>15</v>
      </c>
      <c r="M28" s="5"/>
      <c r="N28" s="5" t="s">
        <v>15</v>
      </c>
      <c r="O28" s="5" t="s">
        <v>15</v>
      </c>
      <c r="P28" s="5"/>
      <c r="Q28" s="5" t="s">
        <v>15</v>
      </c>
      <c r="R28" s="5" t="s">
        <v>15</v>
      </c>
      <c r="S28" s="5"/>
      <c r="T28" s="6" t="s">
        <v>15</v>
      </c>
      <c r="U28" s="6" t="s">
        <v>15</v>
      </c>
      <c r="V28" s="6" t="e">
        <f>G28+J28+M28+P28+S28</f>
        <v>#VALUE!</v>
      </c>
      <c r="W28" s="5" t="s">
        <v>15</v>
      </c>
      <c r="X28" s="5" t="s">
        <v>15</v>
      </c>
      <c r="Y28" s="5"/>
      <c r="Z28" s="5" t="s">
        <v>15</v>
      </c>
      <c r="AA28" s="5" t="s">
        <v>15</v>
      </c>
      <c r="AB28" s="5"/>
      <c r="AC28" s="7"/>
      <c r="AD28" s="7"/>
      <c r="AE28" s="7"/>
    </row>
    <row r="29" spans="1:31" ht="25.5">
      <c r="A29" s="15"/>
      <c r="B29" s="18"/>
      <c r="C29" s="15"/>
      <c r="D29" s="3" t="s">
        <v>25</v>
      </c>
      <c r="E29" s="5" t="s">
        <v>35</v>
      </c>
      <c r="F29" s="5" t="s">
        <v>35</v>
      </c>
      <c r="G29" s="5" t="s">
        <v>24</v>
      </c>
      <c r="H29" s="5"/>
      <c r="I29" s="5"/>
      <c r="J29" s="5" t="s">
        <v>24</v>
      </c>
      <c r="K29" s="5"/>
      <c r="L29" s="5"/>
      <c r="M29" s="5" t="s">
        <v>24</v>
      </c>
      <c r="N29" s="5"/>
      <c r="O29" s="5"/>
      <c r="P29" s="5" t="s">
        <v>24</v>
      </c>
      <c r="Q29" s="5"/>
      <c r="R29" s="5"/>
      <c r="S29" s="5" t="s">
        <v>24</v>
      </c>
      <c r="T29" s="6" t="e">
        <f t="shared" ref="T29:U32" si="5">E29+H29+K29+N29+Q29</f>
        <v>#VALUE!</v>
      </c>
      <c r="U29" s="6" t="e">
        <f t="shared" si="5"/>
        <v>#VALUE!</v>
      </c>
      <c r="V29" s="6" t="s">
        <v>24</v>
      </c>
      <c r="W29" s="5"/>
      <c r="X29" s="5"/>
      <c r="Y29" s="5" t="s">
        <v>24</v>
      </c>
      <c r="Z29" s="5"/>
      <c r="AA29" s="5"/>
      <c r="AB29" s="5" t="s">
        <v>24</v>
      </c>
      <c r="AC29" s="7"/>
      <c r="AD29" s="7"/>
      <c r="AE29" s="7"/>
    </row>
    <row r="30" spans="1:31" ht="25.5">
      <c r="A30" s="13">
        <v>3.3</v>
      </c>
      <c r="B30" s="16" t="s">
        <v>28</v>
      </c>
      <c r="C30" s="13">
        <v>35</v>
      </c>
      <c r="D30" s="3" t="s">
        <v>11</v>
      </c>
      <c r="E30" s="5" t="s">
        <v>35</v>
      </c>
      <c r="F30" s="5" t="s">
        <v>35</v>
      </c>
      <c r="G30" s="5" t="s">
        <v>35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6" t="e">
        <f t="shared" si="5"/>
        <v>#VALUE!</v>
      </c>
      <c r="U30" s="6" t="e">
        <f t="shared" si="5"/>
        <v>#VALUE!</v>
      </c>
      <c r="V30" s="6" t="e">
        <f>G30+J30+M30+P30+S30</f>
        <v>#VALUE!</v>
      </c>
      <c r="W30" s="5"/>
      <c r="X30" s="5"/>
      <c r="Y30" s="5"/>
      <c r="Z30" s="5"/>
      <c r="AA30" s="5"/>
      <c r="AB30" s="5"/>
      <c r="AC30" s="7"/>
      <c r="AD30" s="7"/>
      <c r="AE30" s="7"/>
    </row>
    <row r="31" spans="1:31" ht="25.5">
      <c r="A31" s="14"/>
      <c r="B31" s="17"/>
      <c r="C31" s="14"/>
      <c r="D31" s="3" t="s">
        <v>12</v>
      </c>
      <c r="E31" s="5" t="s">
        <v>35</v>
      </c>
      <c r="F31" s="5" t="s">
        <v>35</v>
      </c>
      <c r="G31" s="5" t="s">
        <v>35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6" t="e">
        <f t="shared" si="5"/>
        <v>#VALUE!</v>
      </c>
      <c r="U31" s="6" t="e">
        <f t="shared" si="5"/>
        <v>#VALUE!</v>
      </c>
      <c r="V31" s="6" t="e">
        <f>G31+J31+M31+P31+S31</f>
        <v>#VALUE!</v>
      </c>
      <c r="W31" s="5"/>
      <c r="X31" s="5"/>
      <c r="Y31" s="5"/>
      <c r="Z31" s="5"/>
      <c r="AA31" s="5"/>
      <c r="AB31" s="5"/>
      <c r="AC31" s="7"/>
      <c r="AD31" s="7"/>
      <c r="AE31" s="7"/>
    </row>
    <row r="32" spans="1:31" ht="26.25">
      <c r="A32" s="14"/>
      <c r="B32" s="17"/>
      <c r="C32" s="14"/>
      <c r="D32" s="3" t="s">
        <v>13</v>
      </c>
      <c r="E32" s="5" t="s">
        <v>35</v>
      </c>
      <c r="F32" s="5" t="s">
        <v>35</v>
      </c>
      <c r="G32" s="5" t="s">
        <v>35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6" t="e">
        <f t="shared" si="5"/>
        <v>#VALUE!</v>
      </c>
      <c r="U32" s="6" t="e">
        <f t="shared" si="5"/>
        <v>#VALUE!</v>
      </c>
      <c r="V32" s="6" t="e">
        <f>G32+J32+M32+P32+S32</f>
        <v>#VALUE!</v>
      </c>
      <c r="W32" s="5"/>
      <c r="X32" s="5"/>
      <c r="Y32" s="5"/>
      <c r="Z32" s="5"/>
      <c r="AA32" s="5"/>
      <c r="AB32" s="5"/>
      <c r="AC32" s="7"/>
      <c r="AD32" s="7"/>
      <c r="AE32" s="7"/>
    </row>
    <row r="33" spans="1:31" ht="26.25">
      <c r="A33" s="14"/>
      <c r="B33" s="17"/>
      <c r="C33" s="14"/>
      <c r="D33" s="3" t="s">
        <v>14</v>
      </c>
      <c r="E33" s="5" t="s">
        <v>15</v>
      </c>
      <c r="F33" s="5" t="s">
        <v>15</v>
      </c>
      <c r="G33" s="5" t="str">
        <f>G32</f>
        <v/>
      </c>
      <c r="H33" s="5" t="s">
        <v>15</v>
      </c>
      <c r="I33" s="5" t="s">
        <v>15</v>
      </c>
      <c r="J33" s="5"/>
      <c r="K33" s="5" t="s">
        <v>15</v>
      </c>
      <c r="L33" s="5" t="s">
        <v>15</v>
      </c>
      <c r="M33" s="5"/>
      <c r="N33" s="5" t="s">
        <v>15</v>
      </c>
      <c r="O33" s="5" t="s">
        <v>15</v>
      </c>
      <c r="P33" s="5"/>
      <c r="Q33" s="5" t="s">
        <v>15</v>
      </c>
      <c r="R33" s="5" t="s">
        <v>15</v>
      </c>
      <c r="S33" s="5"/>
      <c r="T33" s="6" t="s">
        <v>15</v>
      </c>
      <c r="U33" s="6" t="s">
        <v>15</v>
      </c>
      <c r="V33" s="6" t="e">
        <f>G33+J33+M33+P33+S33</f>
        <v>#VALUE!</v>
      </c>
      <c r="W33" s="5" t="s">
        <v>15</v>
      </c>
      <c r="X33" s="5" t="s">
        <v>15</v>
      </c>
      <c r="Y33" s="5"/>
      <c r="Z33" s="5" t="s">
        <v>15</v>
      </c>
      <c r="AA33" s="5" t="s">
        <v>15</v>
      </c>
      <c r="AB33" s="5"/>
      <c r="AC33" s="7"/>
      <c r="AD33" s="7"/>
      <c r="AE33" s="7"/>
    </row>
    <row r="34" spans="1:31" ht="25.5">
      <c r="A34" s="15"/>
      <c r="B34" s="18"/>
      <c r="C34" s="15"/>
      <c r="D34" s="3" t="s">
        <v>25</v>
      </c>
      <c r="E34" s="5" t="s">
        <v>35</v>
      </c>
      <c r="F34" s="5" t="s">
        <v>35</v>
      </c>
      <c r="G34" s="5" t="s">
        <v>24</v>
      </c>
      <c r="H34" s="5"/>
      <c r="I34" s="5"/>
      <c r="J34" s="5" t="s">
        <v>24</v>
      </c>
      <c r="K34" s="5"/>
      <c r="L34" s="5"/>
      <c r="M34" s="5" t="s">
        <v>24</v>
      </c>
      <c r="N34" s="5"/>
      <c r="O34" s="5"/>
      <c r="P34" s="5" t="s">
        <v>24</v>
      </c>
      <c r="Q34" s="5"/>
      <c r="R34" s="5"/>
      <c r="S34" s="5" t="s">
        <v>24</v>
      </c>
      <c r="T34" s="6" t="e">
        <f t="shared" ref="T34:U37" si="6">E34+H34+K34+N34+Q34</f>
        <v>#VALUE!</v>
      </c>
      <c r="U34" s="6" t="e">
        <f t="shared" si="6"/>
        <v>#VALUE!</v>
      </c>
      <c r="V34" s="6" t="s">
        <v>24</v>
      </c>
      <c r="W34" s="5"/>
      <c r="X34" s="5"/>
      <c r="Y34" s="5" t="s">
        <v>24</v>
      </c>
      <c r="Z34" s="5"/>
      <c r="AA34" s="5"/>
      <c r="AB34" s="5" t="s">
        <v>24</v>
      </c>
      <c r="AC34" s="7"/>
      <c r="AD34" s="7"/>
      <c r="AE34" s="7"/>
    </row>
    <row r="35" spans="1:31" ht="25.5">
      <c r="A35" s="13">
        <v>3.4</v>
      </c>
      <c r="B35" s="16" t="s">
        <v>29</v>
      </c>
      <c r="C35" s="13">
        <v>35</v>
      </c>
      <c r="D35" s="3" t="s">
        <v>11</v>
      </c>
      <c r="E35" s="5" t="s">
        <v>35</v>
      </c>
      <c r="F35" s="5" t="s">
        <v>35</v>
      </c>
      <c r="G35" s="5" t="s">
        <v>35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6" t="e">
        <f t="shared" si="6"/>
        <v>#VALUE!</v>
      </c>
      <c r="U35" s="6" t="e">
        <f t="shared" si="6"/>
        <v>#VALUE!</v>
      </c>
      <c r="V35" s="6" t="e">
        <f>G35+J35+M35+P35+S35</f>
        <v>#VALUE!</v>
      </c>
      <c r="W35" s="5"/>
      <c r="X35" s="5"/>
      <c r="Y35" s="5"/>
      <c r="Z35" s="5"/>
      <c r="AA35" s="5"/>
      <c r="AB35" s="5"/>
      <c r="AC35" s="7"/>
      <c r="AD35" s="7"/>
      <c r="AE35" s="7"/>
    </row>
    <row r="36" spans="1:31" ht="25.5">
      <c r="A36" s="14"/>
      <c r="B36" s="17"/>
      <c r="C36" s="14"/>
      <c r="D36" s="3" t="s">
        <v>12</v>
      </c>
      <c r="E36" s="5" t="s">
        <v>35</v>
      </c>
      <c r="F36" s="5" t="s">
        <v>35</v>
      </c>
      <c r="G36" s="5" t="s">
        <v>35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6" t="e">
        <f t="shared" si="6"/>
        <v>#VALUE!</v>
      </c>
      <c r="U36" s="6" t="e">
        <f t="shared" si="6"/>
        <v>#VALUE!</v>
      </c>
      <c r="V36" s="6" t="e">
        <f>G36+J36+M36+P36+S36</f>
        <v>#VALUE!</v>
      </c>
      <c r="W36" s="5"/>
      <c r="X36" s="5"/>
      <c r="Y36" s="5"/>
      <c r="Z36" s="5"/>
      <c r="AA36" s="5"/>
      <c r="AB36" s="5"/>
      <c r="AC36" s="7"/>
      <c r="AD36" s="7"/>
      <c r="AE36" s="7"/>
    </row>
    <row r="37" spans="1:31" ht="26.25">
      <c r="A37" s="14"/>
      <c r="B37" s="17"/>
      <c r="C37" s="14"/>
      <c r="D37" s="3" t="s">
        <v>13</v>
      </c>
      <c r="E37" s="5" t="s">
        <v>35</v>
      </c>
      <c r="F37" s="5" t="s">
        <v>35</v>
      </c>
      <c r="G37" s="5" t="s">
        <v>35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6" t="e">
        <f t="shared" si="6"/>
        <v>#VALUE!</v>
      </c>
      <c r="U37" s="6" t="e">
        <f t="shared" si="6"/>
        <v>#VALUE!</v>
      </c>
      <c r="V37" s="6" t="e">
        <f>G37+J37+M37+P37+S37</f>
        <v>#VALUE!</v>
      </c>
      <c r="W37" s="5"/>
      <c r="X37" s="5"/>
      <c r="Y37" s="5"/>
      <c r="Z37" s="5"/>
      <c r="AA37" s="5"/>
      <c r="AB37" s="5"/>
      <c r="AC37" s="7"/>
      <c r="AD37" s="7"/>
      <c r="AE37" s="7"/>
    </row>
    <row r="38" spans="1:31" ht="26.25">
      <c r="A38" s="14"/>
      <c r="B38" s="17"/>
      <c r="C38" s="14"/>
      <c r="D38" s="3" t="s">
        <v>14</v>
      </c>
      <c r="E38" s="5" t="s">
        <v>15</v>
      </c>
      <c r="F38" s="5" t="s">
        <v>15</v>
      </c>
      <c r="G38" s="5" t="str">
        <f>G37</f>
        <v/>
      </c>
      <c r="H38" s="5" t="s">
        <v>15</v>
      </c>
      <c r="I38" s="5" t="s">
        <v>15</v>
      </c>
      <c r="J38" s="5"/>
      <c r="K38" s="5" t="s">
        <v>15</v>
      </c>
      <c r="L38" s="5" t="s">
        <v>15</v>
      </c>
      <c r="M38" s="5"/>
      <c r="N38" s="5" t="s">
        <v>15</v>
      </c>
      <c r="O38" s="5" t="s">
        <v>15</v>
      </c>
      <c r="P38" s="5"/>
      <c r="Q38" s="5" t="s">
        <v>15</v>
      </c>
      <c r="R38" s="5" t="s">
        <v>15</v>
      </c>
      <c r="S38" s="5"/>
      <c r="T38" s="6" t="s">
        <v>15</v>
      </c>
      <c r="U38" s="6" t="s">
        <v>15</v>
      </c>
      <c r="V38" s="6" t="e">
        <f>G38+J38+M38+P38+S38</f>
        <v>#VALUE!</v>
      </c>
      <c r="W38" s="5" t="s">
        <v>15</v>
      </c>
      <c r="X38" s="5" t="s">
        <v>15</v>
      </c>
      <c r="Y38" s="5"/>
      <c r="Z38" s="5" t="s">
        <v>15</v>
      </c>
      <c r="AA38" s="5" t="s">
        <v>15</v>
      </c>
      <c r="AB38" s="5"/>
      <c r="AC38" s="7"/>
      <c r="AD38" s="7"/>
      <c r="AE38" s="7"/>
    </row>
    <row r="39" spans="1:31" ht="25.5">
      <c r="A39" s="15"/>
      <c r="B39" s="18"/>
      <c r="C39" s="15"/>
      <c r="D39" s="3" t="s">
        <v>25</v>
      </c>
      <c r="E39" s="5" t="s">
        <v>35</v>
      </c>
      <c r="F39" s="5" t="s">
        <v>35</v>
      </c>
      <c r="G39" s="5" t="s">
        <v>24</v>
      </c>
      <c r="H39" s="5"/>
      <c r="I39" s="5"/>
      <c r="J39" s="5" t="s">
        <v>24</v>
      </c>
      <c r="K39" s="5"/>
      <c r="L39" s="5"/>
      <c r="M39" s="5" t="s">
        <v>24</v>
      </c>
      <c r="N39" s="5"/>
      <c r="O39" s="5"/>
      <c r="P39" s="5" t="s">
        <v>24</v>
      </c>
      <c r="Q39" s="5"/>
      <c r="R39" s="5"/>
      <c r="S39" s="5" t="s">
        <v>24</v>
      </c>
      <c r="T39" s="6" t="e">
        <f t="shared" ref="T39:U42" si="7">E39+H39+K39+N39+Q39</f>
        <v>#VALUE!</v>
      </c>
      <c r="U39" s="6" t="e">
        <f t="shared" si="7"/>
        <v>#VALUE!</v>
      </c>
      <c r="V39" s="6" t="s">
        <v>24</v>
      </c>
      <c r="W39" s="5"/>
      <c r="X39" s="5"/>
      <c r="Y39" s="5" t="s">
        <v>24</v>
      </c>
      <c r="Z39" s="5"/>
      <c r="AA39" s="5"/>
      <c r="AB39" s="5" t="s">
        <v>24</v>
      </c>
      <c r="AC39" s="7"/>
      <c r="AD39" s="7"/>
      <c r="AE39" s="7"/>
    </row>
    <row r="40" spans="1:31" ht="25.5">
      <c r="A40" s="13">
        <v>3.5</v>
      </c>
      <c r="B40" s="16" t="s">
        <v>30</v>
      </c>
      <c r="C40" s="13">
        <v>35</v>
      </c>
      <c r="D40" s="3" t="s">
        <v>11</v>
      </c>
      <c r="E40" s="5" t="s">
        <v>35</v>
      </c>
      <c r="F40" s="5" t="s">
        <v>35</v>
      </c>
      <c r="G40" s="5" t="s">
        <v>35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6" t="e">
        <f t="shared" si="7"/>
        <v>#VALUE!</v>
      </c>
      <c r="U40" s="6" t="e">
        <f t="shared" si="7"/>
        <v>#VALUE!</v>
      </c>
      <c r="V40" s="6" t="e">
        <f>G40+J40+M40+P40+S40</f>
        <v>#VALUE!</v>
      </c>
      <c r="W40" s="5"/>
      <c r="X40" s="5"/>
      <c r="Y40" s="5"/>
      <c r="Z40" s="5"/>
      <c r="AA40" s="5"/>
      <c r="AB40" s="5"/>
      <c r="AC40" s="7"/>
      <c r="AD40" s="7"/>
      <c r="AE40" s="7"/>
    </row>
    <row r="41" spans="1:31" ht="25.5">
      <c r="A41" s="14"/>
      <c r="B41" s="17"/>
      <c r="C41" s="14"/>
      <c r="D41" s="3" t="s">
        <v>12</v>
      </c>
      <c r="E41" s="5" t="s">
        <v>35</v>
      </c>
      <c r="F41" s="5" t="s">
        <v>35</v>
      </c>
      <c r="G41" s="5" t="s">
        <v>35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6" t="e">
        <f t="shared" si="7"/>
        <v>#VALUE!</v>
      </c>
      <c r="U41" s="6" t="e">
        <f t="shared" si="7"/>
        <v>#VALUE!</v>
      </c>
      <c r="V41" s="6" t="e">
        <f>G41+J41+M41+P41+S41</f>
        <v>#VALUE!</v>
      </c>
      <c r="W41" s="5"/>
      <c r="X41" s="5"/>
      <c r="Y41" s="5"/>
      <c r="Z41" s="5"/>
      <c r="AA41" s="5"/>
      <c r="AB41" s="5"/>
      <c r="AC41" s="7"/>
      <c r="AD41" s="7"/>
      <c r="AE41" s="7"/>
    </row>
    <row r="42" spans="1:31" ht="26.25">
      <c r="A42" s="14"/>
      <c r="B42" s="17"/>
      <c r="C42" s="14"/>
      <c r="D42" s="3" t="s">
        <v>13</v>
      </c>
      <c r="E42" s="5" t="s">
        <v>35</v>
      </c>
      <c r="F42" s="5" t="s">
        <v>35</v>
      </c>
      <c r="G42" s="5" t="s">
        <v>35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6" t="e">
        <f t="shared" si="7"/>
        <v>#VALUE!</v>
      </c>
      <c r="U42" s="6" t="e">
        <f t="shared" si="7"/>
        <v>#VALUE!</v>
      </c>
      <c r="V42" s="6" t="e">
        <f>G42+J42+M42+P42+S42</f>
        <v>#VALUE!</v>
      </c>
      <c r="W42" s="5"/>
      <c r="X42" s="5"/>
      <c r="Y42" s="5"/>
      <c r="Z42" s="5"/>
      <c r="AA42" s="5"/>
      <c r="AB42" s="5"/>
      <c r="AC42" s="7"/>
      <c r="AD42" s="7"/>
      <c r="AE42" s="7"/>
    </row>
    <row r="43" spans="1:31" ht="26.25">
      <c r="A43" s="14"/>
      <c r="B43" s="17"/>
      <c r="C43" s="14"/>
      <c r="D43" s="3" t="s">
        <v>14</v>
      </c>
      <c r="E43" s="5" t="s">
        <v>15</v>
      </c>
      <c r="F43" s="5" t="s">
        <v>15</v>
      </c>
      <c r="G43" s="5" t="str">
        <f>G42</f>
        <v/>
      </c>
      <c r="H43" s="5" t="s">
        <v>15</v>
      </c>
      <c r="I43" s="5" t="s">
        <v>15</v>
      </c>
      <c r="J43" s="5"/>
      <c r="K43" s="5" t="s">
        <v>15</v>
      </c>
      <c r="L43" s="5" t="s">
        <v>15</v>
      </c>
      <c r="M43" s="5"/>
      <c r="N43" s="5" t="s">
        <v>15</v>
      </c>
      <c r="O43" s="5" t="s">
        <v>15</v>
      </c>
      <c r="P43" s="5"/>
      <c r="Q43" s="5" t="s">
        <v>15</v>
      </c>
      <c r="R43" s="5" t="s">
        <v>15</v>
      </c>
      <c r="S43" s="5"/>
      <c r="T43" s="6" t="s">
        <v>15</v>
      </c>
      <c r="U43" s="6" t="s">
        <v>15</v>
      </c>
      <c r="V43" s="6" t="e">
        <f>G43+J43+M43+P43+S43</f>
        <v>#VALUE!</v>
      </c>
      <c r="W43" s="5" t="s">
        <v>15</v>
      </c>
      <c r="X43" s="5" t="s">
        <v>15</v>
      </c>
      <c r="Y43" s="5"/>
      <c r="Z43" s="5" t="s">
        <v>15</v>
      </c>
      <c r="AA43" s="5" t="s">
        <v>15</v>
      </c>
      <c r="AB43" s="5"/>
      <c r="AC43" s="7"/>
      <c r="AD43" s="7"/>
      <c r="AE43" s="7"/>
    </row>
    <row r="44" spans="1:31" ht="25.5">
      <c r="A44" s="15"/>
      <c r="B44" s="18"/>
      <c r="C44" s="15"/>
      <c r="D44" s="3" t="s">
        <v>25</v>
      </c>
      <c r="E44" s="5" t="s">
        <v>35</v>
      </c>
      <c r="F44" s="5" t="s">
        <v>35</v>
      </c>
      <c r="G44" s="5" t="s">
        <v>24</v>
      </c>
      <c r="H44" s="5"/>
      <c r="I44" s="5"/>
      <c r="J44" s="5" t="s">
        <v>24</v>
      </c>
      <c r="K44" s="5"/>
      <c r="L44" s="5"/>
      <c r="M44" s="5" t="s">
        <v>24</v>
      </c>
      <c r="N44" s="5"/>
      <c r="O44" s="5"/>
      <c r="P44" s="5" t="s">
        <v>24</v>
      </c>
      <c r="Q44" s="5"/>
      <c r="R44" s="5"/>
      <c r="S44" s="5" t="s">
        <v>24</v>
      </c>
      <c r="T44" s="6" t="e">
        <f t="shared" ref="T44:U47" si="8">E44+H44+K44+N44+Q44</f>
        <v>#VALUE!</v>
      </c>
      <c r="U44" s="6" t="e">
        <f t="shared" si="8"/>
        <v>#VALUE!</v>
      </c>
      <c r="V44" s="6" t="s">
        <v>24</v>
      </c>
      <c r="W44" s="5"/>
      <c r="X44" s="5"/>
      <c r="Y44" s="5" t="s">
        <v>24</v>
      </c>
      <c r="Z44" s="5"/>
      <c r="AA44" s="5"/>
      <c r="AB44" s="5" t="s">
        <v>24</v>
      </c>
      <c r="AC44" s="7"/>
      <c r="AD44" s="7"/>
      <c r="AE44" s="7"/>
    </row>
    <row r="45" spans="1:31" ht="25.5">
      <c r="A45" s="13">
        <v>3.6</v>
      </c>
      <c r="B45" s="16" t="s">
        <v>31</v>
      </c>
      <c r="C45" s="13">
        <v>35</v>
      </c>
      <c r="D45" s="3" t="s">
        <v>11</v>
      </c>
      <c r="E45" s="5" t="s">
        <v>35</v>
      </c>
      <c r="F45" s="5" t="s">
        <v>35</v>
      </c>
      <c r="G45" s="5" t="s">
        <v>35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6" t="e">
        <f t="shared" si="8"/>
        <v>#VALUE!</v>
      </c>
      <c r="U45" s="6" t="e">
        <f t="shared" si="8"/>
        <v>#VALUE!</v>
      </c>
      <c r="V45" s="6" t="e">
        <f>G45+J45+M45+P45+S45</f>
        <v>#VALUE!</v>
      </c>
      <c r="W45" s="5"/>
      <c r="X45" s="5"/>
      <c r="Y45" s="5"/>
      <c r="Z45" s="5"/>
      <c r="AA45" s="5"/>
      <c r="AB45" s="5"/>
      <c r="AC45" s="7"/>
      <c r="AD45" s="7"/>
      <c r="AE45" s="7"/>
    </row>
    <row r="46" spans="1:31" ht="25.5">
      <c r="A46" s="14"/>
      <c r="B46" s="17"/>
      <c r="C46" s="14"/>
      <c r="D46" s="3" t="s">
        <v>12</v>
      </c>
      <c r="E46" s="5" t="s">
        <v>35</v>
      </c>
      <c r="F46" s="5" t="s">
        <v>35</v>
      </c>
      <c r="G46" s="5" t="s">
        <v>35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6" t="e">
        <f t="shared" si="8"/>
        <v>#VALUE!</v>
      </c>
      <c r="U46" s="6" t="e">
        <f t="shared" si="8"/>
        <v>#VALUE!</v>
      </c>
      <c r="V46" s="6" t="e">
        <f>G46+J46+M46+P46+S46</f>
        <v>#VALUE!</v>
      </c>
      <c r="W46" s="5"/>
      <c r="X46" s="5"/>
      <c r="Y46" s="5"/>
      <c r="Z46" s="5"/>
      <c r="AA46" s="5"/>
      <c r="AB46" s="5"/>
      <c r="AC46" s="7"/>
      <c r="AD46" s="7"/>
      <c r="AE46" s="7"/>
    </row>
    <row r="47" spans="1:31" ht="26.25">
      <c r="A47" s="14"/>
      <c r="B47" s="17"/>
      <c r="C47" s="14"/>
      <c r="D47" s="3" t="s">
        <v>13</v>
      </c>
      <c r="E47" s="5" t="s">
        <v>35</v>
      </c>
      <c r="F47" s="5" t="s">
        <v>35</v>
      </c>
      <c r="G47" s="5" t="s">
        <v>35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6" t="e">
        <f t="shared" si="8"/>
        <v>#VALUE!</v>
      </c>
      <c r="U47" s="6" t="e">
        <f t="shared" si="8"/>
        <v>#VALUE!</v>
      </c>
      <c r="V47" s="6" t="e">
        <f>G47+J47+M47+P47+S47</f>
        <v>#VALUE!</v>
      </c>
      <c r="W47" s="5"/>
      <c r="X47" s="5"/>
      <c r="Y47" s="5"/>
      <c r="Z47" s="5"/>
      <c r="AA47" s="5"/>
      <c r="AB47" s="5"/>
      <c r="AC47" s="7"/>
      <c r="AD47" s="7"/>
      <c r="AE47" s="7"/>
    </row>
    <row r="48" spans="1:31" ht="26.25">
      <c r="A48" s="14"/>
      <c r="B48" s="17"/>
      <c r="C48" s="14"/>
      <c r="D48" s="3" t="s">
        <v>14</v>
      </c>
      <c r="E48" s="5" t="s">
        <v>15</v>
      </c>
      <c r="F48" s="5" t="s">
        <v>15</v>
      </c>
      <c r="G48" s="5" t="str">
        <f>G47</f>
        <v/>
      </c>
      <c r="H48" s="5" t="s">
        <v>15</v>
      </c>
      <c r="I48" s="5" t="s">
        <v>15</v>
      </c>
      <c r="J48" s="5"/>
      <c r="K48" s="5" t="s">
        <v>15</v>
      </c>
      <c r="L48" s="5" t="s">
        <v>15</v>
      </c>
      <c r="M48" s="5"/>
      <c r="N48" s="5" t="s">
        <v>15</v>
      </c>
      <c r="O48" s="5" t="s">
        <v>15</v>
      </c>
      <c r="P48" s="5"/>
      <c r="Q48" s="5" t="s">
        <v>15</v>
      </c>
      <c r="R48" s="5" t="s">
        <v>15</v>
      </c>
      <c r="S48" s="5"/>
      <c r="T48" s="6" t="s">
        <v>15</v>
      </c>
      <c r="U48" s="6" t="s">
        <v>15</v>
      </c>
      <c r="V48" s="6" t="e">
        <f>G48+J48+M48+P48+S48</f>
        <v>#VALUE!</v>
      </c>
      <c r="W48" s="5" t="s">
        <v>15</v>
      </c>
      <c r="X48" s="5" t="s">
        <v>15</v>
      </c>
      <c r="Y48" s="5"/>
      <c r="Z48" s="5" t="s">
        <v>15</v>
      </c>
      <c r="AA48" s="5" t="s">
        <v>15</v>
      </c>
      <c r="AB48" s="5"/>
      <c r="AC48" s="7"/>
      <c r="AD48" s="7"/>
      <c r="AE48" s="7"/>
    </row>
    <row r="49" spans="1:31" ht="25.5">
      <c r="A49" s="15"/>
      <c r="B49" s="18"/>
      <c r="C49" s="15"/>
      <c r="D49" s="3" t="s">
        <v>25</v>
      </c>
      <c r="E49" s="5" t="s">
        <v>35</v>
      </c>
      <c r="F49" s="5" t="s">
        <v>35</v>
      </c>
      <c r="G49" s="5" t="s">
        <v>24</v>
      </c>
      <c r="H49" s="5"/>
      <c r="I49" s="5"/>
      <c r="J49" s="5" t="s">
        <v>24</v>
      </c>
      <c r="K49" s="5"/>
      <c r="L49" s="5"/>
      <c r="M49" s="5" t="s">
        <v>24</v>
      </c>
      <c r="N49" s="5"/>
      <c r="O49" s="5"/>
      <c r="P49" s="5" t="s">
        <v>24</v>
      </c>
      <c r="Q49" s="5"/>
      <c r="R49" s="5"/>
      <c r="S49" s="5" t="s">
        <v>24</v>
      </c>
      <c r="T49" s="6" t="e">
        <f>E49+H49+K49+N49+Q49</f>
        <v>#VALUE!</v>
      </c>
      <c r="U49" s="6" t="e">
        <f>F49+I49+L49+O49+R49</f>
        <v>#VALUE!</v>
      </c>
      <c r="V49" s="6" t="s">
        <v>24</v>
      </c>
      <c r="W49" s="5"/>
      <c r="X49" s="5"/>
      <c r="Y49" s="5" t="s">
        <v>24</v>
      </c>
      <c r="Z49" s="5"/>
      <c r="AA49" s="5"/>
      <c r="AB49" s="5" t="s">
        <v>24</v>
      </c>
      <c r="AC49" s="7"/>
      <c r="AD49" s="7"/>
      <c r="AE49" s="7"/>
    </row>
    <row r="50" spans="1:31">
      <c r="A50" s="20" t="s">
        <v>32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2"/>
      <c r="AC50" s="7"/>
      <c r="AD50" s="7"/>
      <c r="AE50" s="7"/>
    </row>
  </sheetData>
  <mergeCells count="41">
    <mergeCell ref="A50:AB50"/>
    <mergeCell ref="A1:AE1"/>
    <mergeCell ref="A2:A4"/>
    <mergeCell ref="B2:B4"/>
    <mergeCell ref="C2:C4"/>
    <mergeCell ref="D2:D4"/>
    <mergeCell ref="E2:G3"/>
    <mergeCell ref="H2:J3"/>
    <mergeCell ref="K2:M3"/>
    <mergeCell ref="N2:P3"/>
    <mergeCell ref="Q2:S3"/>
    <mergeCell ref="T2:V3"/>
    <mergeCell ref="W2:Y3"/>
    <mergeCell ref="Z2:AB3"/>
    <mergeCell ref="A5:A9"/>
    <mergeCell ref="B5:B9"/>
    <mergeCell ref="C5:C9"/>
    <mergeCell ref="A10:A14"/>
    <mergeCell ref="B10:B14"/>
    <mergeCell ref="C10:C14"/>
    <mergeCell ref="A15:A19"/>
    <mergeCell ref="B15:B19"/>
    <mergeCell ref="C15:C19"/>
    <mergeCell ref="A20:A24"/>
    <mergeCell ref="B20:B24"/>
    <mergeCell ref="C20:C24"/>
    <mergeCell ref="A25:A29"/>
    <mergeCell ref="B25:B29"/>
    <mergeCell ref="C25:C29"/>
    <mergeCell ref="A30:A34"/>
    <mergeCell ref="B30:B34"/>
    <mergeCell ref="C30:C34"/>
    <mergeCell ref="A35:A39"/>
    <mergeCell ref="B35:B39"/>
    <mergeCell ref="C35:C39"/>
    <mergeCell ref="A40:A44"/>
    <mergeCell ref="B40:B44"/>
    <mergeCell ref="C40:C44"/>
    <mergeCell ref="A45:A49"/>
    <mergeCell ref="B45:B49"/>
    <mergeCell ref="C45:C4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E3" sqref="E3"/>
    </sheetView>
  </sheetViews>
  <sheetFormatPr defaultRowHeight="13.5"/>
  <cols>
    <col min="1" max="1" width="16.25" bestFit="1" customWidth="1" collapsed="1"/>
    <col min="2" max="2" width="20.375" bestFit="1" customWidth="1" collapsed="1"/>
    <col min="3" max="3" width="12.125" bestFit="1" customWidth="1" collapsed="1"/>
    <col min="4" max="4" width="20.375" bestFit="1" customWidth="1" collapsed="1"/>
    <col min="5" max="6" width="18.375" bestFit="1" customWidth="1" collapsed="1"/>
    <col min="7" max="7" width="15.5" customWidth="1" collapsed="1"/>
    <col min="8" max="8" width="13.5" customWidth="1" collapsed="1"/>
    <col min="10" max="10" width="13" bestFit="1" customWidth="1" collapsed="1"/>
  </cols>
  <sheetData>
    <row r="1" spans="1:11">
      <c r="A1" s="9" t="s">
        <v>36</v>
      </c>
      <c r="B1" s="9" t="s">
        <v>37</v>
      </c>
      <c r="C1" s="9" t="s">
        <v>38</v>
      </c>
      <c r="D1" s="9" t="s">
        <v>39</v>
      </c>
      <c r="E1" s="9" t="s">
        <v>33</v>
      </c>
      <c r="F1" s="9" t="s">
        <v>34</v>
      </c>
      <c r="G1" s="9" t="s">
        <v>56</v>
      </c>
      <c r="H1" s="11" t="s">
        <v>57</v>
      </c>
      <c r="I1" s="12" t="s">
        <v>58</v>
      </c>
      <c r="J1" s="12" t="s">
        <v>59</v>
      </c>
      <c r="K1" s="12" t="s">
        <v>62</v>
      </c>
    </row>
    <row r="2" spans="1:11">
      <c r="A2" s="10" t="str">
        <f>约束字段数据第1部分的检索!A2</f>
        <v>公桥变</v>
      </c>
      <c r="B2" s="10">
        <f>约束字段数据第1部分的检索!B2</f>
        <v>1</v>
      </c>
      <c r="C2" s="10" t="str">
        <f>约束字段数据第1部分的检索!C2</f>
        <v>#1B</v>
      </c>
      <c r="D2" s="10" t="str">
        <f>约束字段数据第1部分的检索!D2</f>
        <v>110kV</v>
      </c>
      <c r="E2" s="10" t="str">
        <f>VLOOKUP(计算sheet!A2,约束字段数据第2部分的检索!$A$2:$C$12,2,FALSE)</f>
        <v>县级</v>
      </c>
      <c r="F2" s="10">
        <f>VLOOKUP(计算sheet!A2,约束字段数据第2部分的检索!$A$2:$C$12,3,FALSE)</f>
        <v>5</v>
      </c>
      <c r="G2" s="10"/>
      <c r="H2" s="10" t="s">
        <v>60</v>
      </c>
      <c r="I2" s="10">
        <v>0</v>
      </c>
      <c r="J2" s="10" t="s">
        <v>61</v>
      </c>
      <c r="K2" s="10">
        <v>1</v>
      </c>
    </row>
    <row r="3" spans="1:11">
      <c r="A3" s="10" t="str">
        <f>约束字段数据第1部分的检索!A3</f>
        <v>曹安变</v>
      </c>
      <c r="B3" s="10">
        <f>约束字段数据第1部分的检索!B3</f>
        <v>1</v>
      </c>
      <c r="C3" s="10" t="str">
        <f>约束字段数据第1部分的检索!C3</f>
        <v>#1B</v>
      </c>
      <c r="D3" s="10" t="str">
        <f>约束字段数据第1部分的检索!D3</f>
        <v>110kV</v>
      </c>
      <c r="E3" s="10" t="str">
        <f>VLOOKUP(计算sheet!A3,约束字段数据第2部分的检索!$A$2:$C$12,2,FALSE)</f>
        <v>县级</v>
      </c>
      <c r="F3" s="10">
        <f>VLOOKUP(计算sheet!A3,约束字段数据第2部分的检索!$A$2:$C$12,3,FALSE)</f>
        <v>1</v>
      </c>
    </row>
    <row r="4" spans="1:11">
      <c r="A4" s="10" t="str">
        <f>约束字段数据第1部分的检索!A4</f>
        <v>曹安变</v>
      </c>
      <c r="B4" s="10">
        <f>约束字段数据第1部分的检索!B4</f>
        <v>1</v>
      </c>
      <c r="C4" s="10" t="str">
        <f>约束字段数据第1部分的检索!C4</f>
        <v>#2B</v>
      </c>
      <c r="D4" s="10" t="str">
        <f>约束字段数据第1部分的检索!D4</f>
        <v>110kV</v>
      </c>
      <c r="E4" s="10" t="str">
        <f>VLOOKUP(计算sheet!A4,约束字段数据第2部分的检索!$A$2:$C$12,2,FALSE)</f>
        <v>县级</v>
      </c>
      <c r="F4" s="10">
        <f>VLOOKUP(计算sheet!A4,约束字段数据第2部分的检索!$A$2:$C$12,3,FALSE)</f>
        <v>1</v>
      </c>
      <c r="G4" s="37" t="s">
        <v>63</v>
      </c>
      <c r="H4" s="37"/>
      <c r="I4" s="37"/>
      <c r="J4" s="10">
        <f ca="1">COUNTIFS(OFFSET($E$2,0,0,1000,1),$H$2,OFFSET($F$2,0,0,1000,1),$I$2,OFFSET($D$2,0,0,1000,1),$J$2,OFFSET($B$2,0,0,1000,1),$K$2)</f>
        <v>1</v>
      </c>
    </row>
    <row r="5" spans="1:11">
      <c r="A5" s="10" t="str">
        <f>约束字段数据第1部分的检索!A5</f>
        <v>泗桥变</v>
      </c>
      <c r="B5" s="10">
        <f>约束字段数据第1部分的检索!B5</f>
        <v>1</v>
      </c>
      <c r="C5" s="10" t="str">
        <f>约束字段数据第1部分的检索!C5</f>
        <v>#1B</v>
      </c>
      <c r="D5" s="10" t="str">
        <f>约束字段数据第1部分的检索!D5</f>
        <v>110kV</v>
      </c>
      <c r="E5" s="10" t="str">
        <f>VLOOKUP(计算sheet!A5,约束字段数据第2部分的检索!$A$2:$C$12,2,FALSE)</f>
        <v>县级</v>
      </c>
      <c r="F5" s="10">
        <f>VLOOKUP(计算sheet!A5,约束字段数据第2部分的检索!$A$2:$C$12,3,FALSE)</f>
        <v>6</v>
      </c>
    </row>
    <row r="6" spans="1:11">
      <c r="A6" s="10" t="str">
        <f>约束字段数据第1部分的检索!A6</f>
        <v>金城变</v>
      </c>
      <c r="B6" s="10">
        <f>约束字段数据第1部分的检索!B6</f>
        <v>1</v>
      </c>
      <c r="C6" s="10" t="str">
        <f>约束字段数据第1部分的检索!C6</f>
        <v>#1B</v>
      </c>
      <c r="D6" s="10" t="str">
        <f>约束字段数据第1部分的检索!D6</f>
        <v>110kV</v>
      </c>
      <c r="E6" s="10" t="str">
        <f>VLOOKUP(计算sheet!A6,约束字段数据第2部分的检索!$A$2:$C$12,2,FALSE)</f>
        <v>县级</v>
      </c>
      <c r="F6" s="10">
        <f>VLOOKUP(计算sheet!A6,约束字段数据第2部分的检索!$A$2:$C$12,3,FALSE)</f>
        <v>2</v>
      </c>
    </row>
    <row r="7" spans="1:11">
      <c r="A7" s="10" t="str">
        <f>约束字段数据第1部分的检索!A7</f>
        <v>集善变</v>
      </c>
      <c r="B7" s="10">
        <f>约束字段数据第1部分的检索!B7</f>
        <v>1</v>
      </c>
      <c r="C7" s="10" t="str">
        <f>约束字段数据第1部分的检索!C7</f>
        <v>#1B</v>
      </c>
      <c r="D7" s="10" t="str">
        <f>约束字段数据第1部分的检索!D7</f>
        <v>110kV</v>
      </c>
      <c r="E7" s="10" t="str">
        <f>VLOOKUP(计算sheet!A7,约束字段数据第2部分的检索!$A$2:$C$12,2,FALSE)</f>
        <v>县级</v>
      </c>
      <c r="F7" s="10">
        <f>VLOOKUP(计算sheet!A7,约束字段数据第2部分的检索!$A$2:$C$12,3,FALSE)</f>
        <v>0</v>
      </c>
    </row>
    <row r="8" spans="1:11">
      <c r="A8">
        <f>约束字段数据第1部分的检索!A8</f>
        <v>0</v>
      </c>
      <c r="B8">
        <f>约束字段数据第1部分的检索!B8</f>
        <v>0</v>
      </c>
      <c r="C8">
        <f>约束字段数据第1部分的检索!C8</f>
        <v>0</v>
      </c>
      <c r="D8">
        <f>约束字段数据第1部分的检索!D8</f>
        <v>0</v>
      </c>
      <c r="E8" s="10" t="e">
        <f>VLOOKUP(计算sheet!A8,约束字段数据第2部分的检索!$A$2:$C$12,2,FALSE)</f>
        <v>#N/A</v>
      </c>
      <c r="F8" s="10" t="e">
        <f>VLOOKUP(计算sheet!A8,约束字段数据第2部分的检索!$A$2:$C$12,3,FALSE)</f>
        <v>#N/A</v>
      </c>
    </row>
    <row r="9" spans="1:11">
      <c r="A9">
        <f>约束字段数据第1部分的检索!A9</f>
        <v>0</v>
      </c>
      <c r="B9">
        <f>约束字段数据第1部分的检索!B9</f>
        <v>0</v>
      </c>
      <c r="C9">
        <f>约束字段数据第1部分的检索!C9</f>
        <v>0</v>
      </c>
      <c r="D9">
        <f>约束字段数据第1部分的检索!D9</f>
        <v>0</v>
      </c>
      <c r="E9" s="10" t="e">
        <f>VLOOKUP(计算sheet!A9,约束字段数据第2部分的检索!$A$2:$C$12,2,FALSE)</f>
        <v>#N/A</v>
      </c>
      <c r="F9" s="10" t="e">
        <f>VLOOKUP(计算sheet!A9,约束字段数据第2部分的检索!$A$2:$C$12,3,FALSE)</f>
        <v>#N/A</v>
      </c>
    </row>
    <row r="10" spans="1:11">
      <c r="A10">
        <f>约束字段数据第1部分的检索!A10</f>
        <v>0</v>
      </c>
      <c r="B10">
        <f>约束字段数据第1部分的检索!B10</f>
        <v>0</v>
      </c>
      <c r="C10">
        <f>约束字段数据第1部分的检索!C10</f>
        <v>0</v>
      </c>
      <c r="D10">
        <f>约束字段数据第1部分的检索!D10</f>
        <v>0</v>
      </c>
      <c r="E10" s="10" t="e">
        <f>VLOOKUP(计算sheet!A10,约束字段数据第2部分的检索!$A$2:$C$12,2,FALSE)</f>
        <v>#N/A</v>
      </c>
      <c r="F10" s="10" t="e">
        <f>VLOOKUP(计算sheet!A10,约束字段数据第2部分的检索!$A$2:$C$12,3,FALSE)</f>
        <v>#N/A</v>
      </c>
    </row>
    <row r="11" spans="1:11">
      <c r="A11">
        <f>约束字段数据第1部分的检索!A11</f>
        <v>0</v>
      </c>
      <c r="B11">
        <f>约束字段数据第1部分的检索!B11</f>
        <v>0</v>
      </c>
      <c r="C11">
        <f>约束字段数据第1部分的检索!C11</f>
        <v>0</v>
      </c>
      <c r="D11">
        <f>约束字段数据第1部分的检索!D11</f>
        <v>0</v>
      </c>
      <c r="E11" s="10" t="e">
        <f>VLOOKUP(计算sheet!A11,约束字段数据第2部分的检索!$A$2:$C$12,2,FALSE)</f>
        <v>#N/A</v>
      </c>
      <c r="F11" s="10" t="e">
        <f>VLOOKUP(计算sheet!A11,约束字段数据第2部分的检索!$A$2:$C$12,3,FALSE)</f>
        <v>#N/A</v>
      </c>
    </row>
    <row r="12" spans="1:11">
      <c r="A12">
        <f>约束字段数据第1部分的检索!A12</f>
        <v>0</v>
      </c>
      <c r="B12">
        <f>约束字段数据第1部分的检索!B12</f>
        <v>0</v>
      </c>
      <c r="C12">
        <f>约束字段数据第1部分的检索!C12</f>
        <v>0</v>
      </c>
      <c r="D12">
        <f>约束字段数据第1部分的检索!D12</f>
        <v>0</v>
      </c>
      <c r="E12" s="10" t="e">
        <f>VLOOKUP(计算sheet!A12,约束字段数据第2部分的检索!$A$2:$C$12,2,FALSE)</f>
        <v>#N/A</v>
      </c>
      <c r="F12" s="10" t="e">
        <f>VLOOKUP(计算sheet!A12,约束字段数据第2部分的检索!$A$2:$C$12,3,FALSE)</f>
        <v>#N/A</v>
      </c>
    </row>
    <row r="13" spans="1:11">
      <c r="A13">
        <f>约束字段数据第1部分的检索!A13</f>
        <v>0</v>
      </c>
      <c r="B13">
        <f>约束字段数据第1部分的检索!B13</f>
        <v>0</v>
      </c>
      <c r="C13">
        <f>约束字段数据第1部分的检索!C13</f>
        <v>0</v>
      </c>
      <c r="D13">
        <f>约束字段数据第1部分的检索!D13</f>
        <v>0</v>
      </c>
      <c r="E13" s="10" t="e">
        <f>VLOOKUP(计算sheet!A13,约束字段数据第2部分的检索!$A$2:$C$12,2,FALSE)</f>
        <v>#N/A</v>
      </c>
      <c r="F13" s="10" t="e">
        <f>VLOOKUP(计算sheet!A13,约束字段数据第2部分的检索!$A$2:$C$12,3,FALSE)</f>
        <v>#N/A</v>
      </c>
    </row>
    <row r="14" spans="1:11">
      <c r="A14">
        <f>约束字段数据第1部分的检索!A14</f>
        <v>0</v>
      </c>
      <c r="B14">
        <f>约束字段数据第1部分的检索!B14</f>
        <v>0</v>
      </c>
      <c r="C14">
        <f>约束字段数据第1部分的检索!C14</f>
        <v>0</v>
      </c>
      <c r="D14">
        <f>约束字段数据第1部分的检索!D14</f>
        <v>0</v>
      </c>
      <c r="E14" s="10" t="e">
        <f>VLOOKUP(计算sheet!A14,约束字段数据第2部分的检索!$A$2:$C$12,2,FALSE)</f>
        <v>#N/A</v>
      </c>
      <c r="F14" s="10" t="e">
        <f>VLOOKUP(计算sheet!A14,约束字段数据第2部分的检索!$A$2:$C$12,3,FALSE)</f>
        <v>#N/A</v>
      </c>
    </row>
    <row r="15" spans="1:11">
      <c r="A15">
        <f>约束字段数据第1部分的检索!A15</f>
        <v>0</v>
      </c>
      <c r="B15">
        <f>约束字段数据第1部分的检索!B15</f>
        <v>0</v>
      </c>
      <c r="C15">
        <f>约束字段数据第1部分的检索!C15</f>
        <v>0</v>
      </c>
      <c r="D15">
        <f>约束字段数据第1部分的检索!D15</f>
        <v>0</v>
      </c>
      <c r="E15" s="10" t="e">
        <f>VLOOKUP(计算sheet!A15,约束字段数据第2部分的检索!$A$2:$C$12,2,FALSE)</f>
        <v>#N/A</v>
      </c>
      <c r="F15" s="10" t="e">
        <f>VLOOKUP(计算sheet!A15,约束字段数据第2部分的检索!$A$2:$C$12,3,FALSE)</f>
        <v>#N/A</v>
      </c>
    </row>
    <row r="16" spans="1:11">
      <c r="A16">
        <f>约束字段数据第1部分的检索!A16</f>
        <v>0</v>
      </c>
      <c r="B16">
        <f>约束字段数据第1部分的检索!B16</f>
        <v>0</v>
      </c>
      <c r="C16">
        <f>约束字段数据第1部分的检索!C16</f>
        <v>0</v>
      </c>
      <c r="D16">
        <f>约束字段数据第1部分的检索!D16</f>
        <v>0</v>
      </c>
      <c r="E16" s="10" t="e">
        <f>VLOOKUP(计算sheet!A16,约束字段数据第2部分的检索!$A$2:$C$12,2,FALSE)</f>
        <v>#N/A</v>
      </c>
      <c r="F16" s="10" t="e">
        <f>VLOOKUP(计算sheet!A16,约束字段数据第2部分的检索!$A$2:$C$12,3,FALSE)</f>
        <v>#N/A</v>
      </c>
    </row>
    <row r="17" spans="1:6">
      <c r="A17">
        <f>约束字段数据第1部分的检索!A17</f>
        <v>0</v>
      </c>
      <c r="B17">
        <f>约束字段数据第1部分的检索!B17</f>
        <v>0</v>
      </c>
      <c r="C17">
        <f>约束字段数据第1部分的检索!C17</f>
        <v>0</v>
      </c>
      <c r="D17">
        <f>约束字段数据第1部分的检索!D17</f>
        <v>0</v>
      </c>
      <c r="E17" s="10" t="e">
        <f>VLOOKUP(计算sheet!A17,约束字段数据第2部分的检索!$A$2:$C$12,2,FALSE)</f>
        <v>#N/A</v>
      </c>
      <c r="F17" s="10" t="e">
        <f>VLOOKUP(计算sheet!A17,约束字段数据第2部分的检索!$A$2:$C$12,3,FALSE)</f>
        <v>#N/A</v>
      </c>
    </row>
    <row r="18" spans="1:6">
      <c r="A18">
        <f>约束字段数据第1部分的检索!A18</f>
        <v>0</v>
      </c>
      <c r="B18">
        <f>约束字段数据第1部分的检索!B18</f>
        <v>0</v>
      </c>
      <c r="C18">
        <f>约束字段数据第1部分的检索!C18</f>
        <v>0</v>
      </c>
      <c r="D18">
        <f>约束字段数据第1部分的检索!D18</f>
        <v>0</v>
      </c>
      <c r="E18" s="10" t="e">
        <f>VLOOKUP(计算sheet!A18,约束字段数据第2部分的检索!$A$2:$C$12,2,FALSE)</f>
        <v>#N/A</v>
      </c>
      <c r="F18" s="10" t="e">
        <f>VLOOKUP(计算sheet!A18,约束字段数据第2部分的检索!$A$2:$C$12,3,FALSE)</f>
        <v>#N/A</v>
      </c>
    </row>
    <row r="19" spans="1:6">
      <c r="A19">
        <f>约束字段数据第1部分的检索!A19</f>
        <v>0</v>
      </c>
      <c r="B19">
        <f>约束字段数据第1部分的检索!B19</f>
        <v>0</v>
      </c>
      <c r="C19">
        <f>约束字段数据第1部分的检索!C19</f>
        <v>0</v>
      </c>
      <c r="D19">
        <f>约束字段数据第1部分的检索!D19</f>
        <v>0</v>
      </c>
      <c r="E19" s="10" t="e">
        <f>VLOOKUP(计算sheet!A19,约束字段数据第2部分的检索!$A$2:$C$12,2,FALSE)</f>
        <v>#N/A</v>
      </c>
      <c r="F19" s="10" t="e">
        <f>VLOOKUP(计算sheet!A19,约束字段数据第2部分的检索!$A$2:$C$12,3,FALSE)</f>
        <v>#N/A</v>
      </c>
    </row>
    <row r="20" spans="1:6">
      <c r="A20">
        <f>约束字段数据第1部分的检索!A20</f>
        <v>0</v>
      </c>
      <c r="B20">
        <f>约束字段数据第1部分的检索!B20</f>
        <v>0</v>
      </c>
      <c r="C20">
        <f>约束字段数据第1部分的检索!C20</f>
        <v>0</v>
      </c>
      <c r="D20">
        <f>约束字段数据第1部分的检索!D20</f>
        <v>0</v>
      </c>
      <c r="E20" s="10" t="e">
        <f>VLOOKUP(计算sheet!A20,约束字段数据第2部分的检索!$A$2:$C$12,2,FALSE)</f>
        <v>#N/A</v>
      </c>
      <c r="F20" s="10" t="e">
        <f>VLOOKUP(计算sheet!A20,约束字段数据第2部分的检索!$A$2:$C$12,3,FALSE)</f>
        <v>#N/A</v>
      </c>
    </row>
    <row r="21" spans="1:6">
      <c r="A21">
        <f>约束字段数据第1部分的检索!A21</f>
        <v>0</v>
      </c>
      <c r="B21">
        <f>约束字段数据第1部分的检索!B21</f>
        <v>0</v>
      </c>
      <c r="C21">
        <f>约束字段数据第1部分的检索!C21</f>
        <v>0</v>
      </c>
      <c r="D21">
        <f>约束字段数据第1部分的检索!D21</f>
        <v>0</v>
      </c>
      <c r="E21" s="10" t="e">
        <f>VLOOKUP(计算sheet!A21,约束字段数据第2部分的检索!$A$2:$C$12,2,FALSE)</f>
        <v>#N/A</v>
      </c>
      <c r="F21" s="10" t="e">
        <f>VLOOKUP(计算sheet!A21,约束字段数据第2部分的检索!$A$2:$C$12,3,FALSE)</f>
        <v>#N/A</v>
      </c>
    </row>
    <row r="22" spans="1:6">
      <c r="A22" t="s">
        <v>35</v>
      </c>
      <c r="B22" t="s">
        <v>35</v>
      </c>
      <c r="C22" t="s">
        <v>35</v>
      </c>
      <c r="D22" t="s">
        <v>35</v>
      </c>
      <c r="E22" s="10" t="e">
        <f>VLOOKUP(计算sheet!A22,约束字段数据第2部分的检索!$A$2:$C$12,2,FALSE)</f>
        <v>#N/A</v>
      </c>
      <c r="F22" s="10" t="e">
        <f>VLOOKUP(计算sheet!A22,约束字段数据第2部分的检索!$A$2:$C$12,3,FALSE)</f>
        <v>#N/A</v>
      </c>
    </row>
    <row r="23" spans="1:6">
      <c r="A23" t="s">
        <v>35</v>
      </c>
      <c r="B23" t="s">
        <v>35</v>
      </c>
      <c r="C23" t="s">
        <v>35</v>
      </c>
      <c r="D23" t="s">
        <v>35</v>
      </c>
      <c r="E23" s="10" t="e">
        <f>VLOOKUP(计算sheet!A23,约束字段数据第2部分的检索!$A$2:$C$12,2,FALSE)</f>
        <v>#N/A</v>
      </c>
      <c r="F23" s="10" t="e">
        <f>VLOOKUP(计算sheet!A23,约束字段数据第2部分的检索!$A$2:$C$12,3,FALSE)</f>
        <v>#N/A</v>
      </c>
    </row>
    <row r="24" spans="1:6">
      <c r="A24" t="s">
        <v>35</v>
      </c>
      <c r="B24" t="s">
        <v>35</v>
      </c>
      <c r="C24" t="s">
        <v>35</v>
      </c>
      <c r="D24" t="s">
        <v>35</v>
      </c>
      <c r="E24" s="10" t="e">
        <f>VLOOKUP(计算sheet!A24,约束字段数据第2部分的检索!$A$2:$C$12,2,FALSE)</f>
        <v>#N/A</v>
      </c>
      <c r="F24" s="10" t="e">
        <f>VLOOKUP(计算sheet!A24,约束字段数据第2部分的检索!$A$2:$C$12,3,FALSE)</f>
        <v>#N/A</v>
      </c>
    </row>
    <row r="25" spans="1:6">
      <c r="A25" t="s">
        <v>35</v>
      </c>
      <c r="B25" t="s">
        <v>35</v>
      </c>
      <c r="C25" t="s">
        <v>35</v>
      </c>
      <c r="D25" t="s">
        <v>35</v>
      </c>
      <c r="E25" s="10" t="e">
        <f>VLOOKUP(计算sheet!A25,约束字段数据第2部分的检索!$A$2:$C$12,2,FALSE)</f>
        <v>#N/A</v>
      </c>
      <c r="F25" s="10" t="e">
        <f>VLOOKUP(计算sheet!A25,约束字段数据第2部分的检索!$A$2:$C$12,3,FALSE)</f>
        <v>#N/A</v>
      </c>
    </row>
    <row r="26" spans="1:6">
      <c r="A26" t="s">
        <v>35</v>
      </c>
      <c r="B26" t="s">
        <v>35</v>
      </c>
      <c r="C26" t="s">
        <v>35</v>
      </c>
      <c r="D26" t="s">
        <v>35</v>
      </c>
      <c r="E26" s="10" t="e">
        <f>VLOOKUP(计算sheet!A26,约束字段数据第2部分的检索!$A$2:$C$12,2,FALSE)</f>
        <v>#N/A</v>
      </c>
      <c r="F26" s="10" t="e">
        <f>VLOOKUP(计算sheet!A26,约束字段数据第2部分的检索!$A$2:$C$12,3,FALSE)</f>
        <v>#N/A</v>
      </c>
    </row>
    <row r="27" spans="1:6">
      <c r="A27" t="s">
        <v>35</v>
      </c>
      <c r="B27" t="s">
        <v>35</v>
      </c>
      <c r="C27" t="s">
        <v>35</v>
      </c>
      <c r="D27" t="s">
        <v>35</v>
      </c>
      <c r="E27" s="10" t="e">
        <f>VLOOKUP(计算sheet!A27,约束字段数据第2部分的检索!$A$2:$C$12,2,FALSE)</f>
        <v>#N/A</v>
      </c>
      <c r="F27" s="10" t="e">
        <f>VLOOKUP(计算sheet!A27,约束字段数据第2部分的检索!$A$2:$C$12,3,FALSE)</f>
        <v>#N/A</v>
      </c>
    </row>
    <row r="28" spans="1:6">
      <c r="A28" t="s">
        <v>35</v>
      </c>
      <c r="B28" t="s">
        <v>35</v>
      </c>
      <c r="C28" t="s">
        <v>35</v>
      </c>
      <c r="D28" t="s">
        <v>35</v>
      </c>
      <c r="E28" s="10" t="e">
        <f>VLOOKUP(计算sheet!A28,约束字段数据第2部分的检索!$A$2:$C$12,2,FALSE)</f>
        <v>#N/A</v>
      </c>
      <c r="F28" s="10" t="e">
        <f>VLOOKUP(计算sheet!A28,约束字段数据第2部分的检索!$A$2:$C$12,3,FALSE)</f>
        <v>#N/A</v>
      </c>
    </row>
    <row r="29" spans="1:6">
      <c r="A29" t="s">
        <v>35</v>
      </c>
      <c r="B29" t="s">
        <v>35</v>
      </c>
      <c r="C29" t="s">
        <v>35</v>
      </c>
      <c r="D29" t="s">
        <v>35</v>
      </c>
      <c r="E29" s="10" t="e">
        <f>VLOOKUP(计算sheet!A29,约束字段数据第2部分的检索!$A$2:$C$12,2,FALSE)</f>
        <v>#N/A</v>
      </c>
      <c r="F29" s="10" t="e">
        <f>VLOOKUP(计算sheet!A29,约束字段数据第2部分的检索!$A$2:$C$12,3,FALSE)</f>
        <v>#N/A</v>
      </c>
    </row>
    <row r="30" spans="1:6">
      <c r="A30" t="s">
        <v>35</v>
      </c>
      <c r="B30" t="s">
        <v>35</v>
      </c>
      <c r="C30" t="s">
        <v>35</v>
      </c>
      <c r="D30" t="s">
        <v>35</v>
      </c>
      <c r="E30" s="10" t="e">
        <f>VLOOKUP(计算sheet!A30,约束字段数据第2部分的检索!$A$2:$C$12,2,FALSE)</f>
        <v>#N/A</v>
      </c>
      <c r="F30" s="10" t="e">
        <f>VLOOKUP(计算sheet!A30,约束字段数据第2部分的检索!$A$2:$C$12,3,FALSE)</f>
        <v>#N/A</v>
      </c>
    </row>
    <row r="31" spans="1:6">
      <c r="A31" t="s">
        <v>35</v>
      </c>
      <c r="B31" t="s">
        <v>35</v>
      </c>
      <c r="C31" t="s">
        <v>35</v>
      </c>
      <c r="D31" t="s">
        <v>35</v>
      </c>
      <c r="E31" s="10" t="e">
        <f>VLOOKUP(计算sheet!A31,约束字段数据第2部分的检索!$A$2:$C$12,2,FALSE)</f>
        <v>#N/A</v>
      </c>
      <c r="F31" s="10" t="e">
        <f>VLOOKUP(计算sheet!A31,约束字段数据第2部分的检索!$A$2:$C$12,3,FALSE)</f>
        <v>#N/A</v>
      </c>
    </row>
    <row r="32" spans="1:6">
      <c r="A32" t="s">
        <v>35</v>
      </c>
      <c r="B32" t="s">
        <v>35</v>
      </c>
      <c r="C32" t="s">
        <v>35</v>
      </c>
      <c r="D32" t="s">
        <v>35</v>
      </c>
      <c r="E32" s="10" t="e">
        <f>VLOOKUP(计算sheet!A32,约束字段数据第2部分的检索!$A$2:$C$12,2,FALSE)</f>
        <v>#N/A</v>
      </c>
      <c r="F32" s="10" t="e">
        <f>VLOOKUP(计算sheet!A32,约束字段数据第2部分的检索!$A$2:$C$12,3,FALSE)</f>
        <v>#N/A</v>
      </c>
    </row>
    <row r="33" spans="1:6">
      <c r="A33" t="s">
        <v>35</v>
      </c>
      <c r="B33" t="s">
        <v>35</v>
      </c>
      <c r="C33" t="s">
        <v>35</v>
      </c>
      <c r="D33" t="s">
        <v>35</v>
      </c>
      <c r="E33" s="10" t="e">
        <f>VLOOKUP(计算sheet!A33,约束字段数据第2部分的检索!$A$2:$C$12,2,FALSE)</f>
        <v>#N/A</v>
      </c>
      <c r="F33" s="10" t="e">
        <f>VLOOKUP(计算sheet!A33,约束字段数据第2部分的检索!$A$2:$C$12,3,FALSE)</f>
        <v>#N/A</v>
      </c>
    </row>
    <row r="34" spans="1:6">
      <c r="A34" t="s">
        <v>35</v>
      </c>
      <c r="B34" t="s">
        <v>35</v>
      </c>
      <c r="C34" t="s">
        <v>35</v>
      </c>
      <c r="D34" t="s">
        <v>35</v>
      </c>
      <c r="E34" s="10" t="e">
        <f>VLOOKUP(计算sheet!A34,约束字段数据第2部分的检索!$A$2:$C$12,2,FALSE)</f>
        <v>#N/A</v>
      </c>
      <c r="F34" s="10" t="e">
        <f>VLOOKUP(计算sheet!A34,约束字段数据第2部分的检索!$A$2:$C$12,3,FALSE)</f>
        <v>#N/A</v>
      </c>
    </row>
    <row r="35" spans="1:6">
      <c r="A35" t="s">
        <v>35</v>
      </c>
      <c r="B35" t="s">
        <v>35</v>
      </c>
      <c r="C35" t="s">
        <v>35</v>
      </c>
      <c r="D35" t="s">
        <v>35</v>
      </c>
      <c r="E35" s="10" t="e">
        <f>VLOOKUP(计算sheet!A35,约束字段数据第2部分的检索!$A$2:$C$12,2,FALSE)</f>
        <v>#N/A</v>
      </c>
      <c r="F35" s="10" t="e">
        <f>VLOOKUP(计算sheet!A35,约束字段数据第2部分的检索!$A$2:$C$12,3,FALSE)</f>
        <v>#N/A</v>
      </c>
    </row>
    <row r="36" spans="1:6">
      <c r="A36" t="s">
        <v>35</v>
      </c>
      <c r="B36" t="s">
        <v>35</v>
      </c>
      <c r="C36" t="s">
        <v>35</v>
      </c>
      <c r="D36" t="s">
        <v>35</v>
      </c>
      <c r="E36" s="10" t="e">
        <f>VLOOKUP(计算sheet!A36,约束字段数据第2部分的检索!$A$2:$C$12,2,FALSE)</f>
        <v>#N/A</v>
      </c>
      <c r="F36" s="10" t="e">
        <f>VLOOKUP(计算sheet!A36,约束字段数据第2部分的检索!$A$2:$C$12,3,FALSE)</f>
        <v>#N/A</v>
      </c>
    </row>
    <row r="37" spans="1:6">
      <c r="A37" t="s">
        <v>35</v>
      </c>
      <c r="B37" t="s">
        <v>35</v>
      </c>
      <c r="C37" t="s">
        <v>35</v>
      </c>
      <c r="D37" t="s">
        <v>35</v>
      </c>
      <c r="E37" s="10" t="e">
        <f>VLOOKUP(计算sheet!A37,约束字段数据第2部分的检索!$A$2:$C$12,2,FALSE)</f>
        <v>#N/A</v>
      </c>
      <c r="F37" s="10" t="e">
        <f>VLOOKUP(计算sheet!A37,约束字段数据第2部分的检索!$A$2:$C$12,3,FALSE)</f>
        <v>#N/A</v>
      </c>
    </row>
  </sheetData>
  <mergeCells count="1">
    <mergeCell ref="G4:I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3.5"/>
  <cols>
    <col min="1" max="1" width="16.25" bestFit="1" customWidth="1" collapsed="1"/>
    <col min="2" max="2" width="20.375" bestFit="1" customWidth="1" collapsed="1"/>
    <col min="3" max="3" width="12.125" bestFit="1" customWidth="1" collapsed="1"/>
    <col min="4" max="4" width="20.375" bestFit="1" customWidth="1" collapsed="1"/>
  </cols>
  <sheetData>
    <row r="1" spans="1:4">
      <c r="A1" t="s">
        <v>36</v>
      </c>
      <c r="B1" t="s">
        <v>37</v>
      </c>
      <c r="C1" t="s">
        <v>38</v>
      </c>
      <c r="D1" t="s">
        <v>39</v>
      </c>
    </row>
    <row r="2" spans="1:4">
      <c r="A2" t="s">
        <v>40</v>
      </c>
      <c r="B2">
        <v>1</v>
      </c>
      <c r="C2" t="s">
        <v>41</v>
      </c>
      <c r="D2" t="s">
        <v>42</v>
      </c>
    </row>
    <row r="3" spans="1:4">
      <c r="A3" t="s">
        <v>43</v>
      </c>
      <c r="B3">
        <v>1</v>
      </c>
      <c r="C3" t="s">
        <v>41</v>
      </c>
      <c r="D3" t="s">
        <v>42</v>
      </c>
    </row>
    <row r="4" spans="1:4">
      <c r="A4" t="s">
        <v>43</v>
      </c>
      <c r="B4">
        <v>1</v>
      </c>
      <c r="C4" t="s">
        <v>44</v>
      </c>
      <c r="D4" t="s">
        <v>42</v>
      </c>
    </row>
    <row r="5" spans="1:4">
      <c r="A5" t="s">
        <v>45</v>
      </c>
      <c r="B5">
        <v>1</v>
      </c>
      <c r="C5" t="s">
        <v>41</v>
      </c>
      <c r="D5" t="s">
        <v>42</v>
      </c>
    </row>
    <row r="6" spans="1:4">
      <c r="A6" t="s">
        <v>46</v>
      </c>
      <c r="B6">
        <v>1</v>
      </c>
      <c r="C6" t="s">
        <v>41</v>
      </c>
      <c r="D6" t="s">
        <v>42</v>
      </c>
    </row>
    <row r="7" spans="1:4">
      <c r="A7" t="s">
        <v>47</v>
      </c>
      <c r="B7">
        <v>1</v>
      </c>
      <c r="C7" t="s">
        <v>41</v>
      </c>
      <c r="D7" t="s">
        <v>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" sqref="B1:C1"/>
    </sheetView>
  </sheetViews>
  <sheetFormatPr defaultRowHeight="13.5"/>
  <sheetData>
    <row r="1" spans="1:3">
      <c r="A1" t="s">
        <v>48</v>
      </c>
      <c r="B1" t="s">
        <v>33</v>
      </c>
      <c r="C1" t="s">
        <v>34</v>
      </c>
    </row>
    <row r="2" spans="1:3">
      <c r="A2" t="s">
        <v>49</v>
      </c>
      <c r="B2" t="s">
        <v>50</v>
      </c>
      <c r="C2">
        <v>8</v>
      </c>
    </row>
    <row r="3" spans="1:3">
      <c r="A3" t="s">
        <v>51</v>
      </c>
      <c r="B3" t="s">
        <v>50</v>
      </c>
      <c r="C3">
        <v>1</v>
      </c>
    </row>
    <row r="4" spans="1:3">
      <c r="A4" t="s">
        <v>52</v>
      </c>
      <c r="B4" t="s">
        <v>50</v>
      </c>
      <c r="C4">
        <v>0</v>
      </c>
    </row>
    <row r="5" spans="1:3">
      <c r="A5" t="s">
        <v>47</v>
      </c>
      <c r="B5" t="s">
        <v>50</v>
      </c>
      <c r="C5">
        <v>0</v>
      </c>
    </row>
    <row r="6" spans="1:3">
      <c r="A6" t="s">
        <v>43</v>
      </c>
      <c r="B6" t="s">
        <v>50</v>
      </c>
      <c r="C6">
        <v>1</v>
      </c>
    </row>
    <row r="7" spans="1:3">
      <c r="A7" t="s">
        <v>46</v>
      </c>
      <c r="B7" t="s">
        <v>50</v>
      </c>
      <c r="C7">
        <v>2</v>
      </c>
    </row>
    <row r="8" spans="1:3">
      <c r="A8" t="s">
        <v>53</v>
      </c>
      <c r="B8" t="s">
        <v>50</v>
      </c>
      <c r="C8">
        <v>3</v>
      </c>
    </row>
    <row r="9" spans="1:3">
      <c r="A9" t="s">
        <v>54</v>
      </c>
      <c r="B9" t="s">
        <v>50</v>
      </c>
      <c r="C9">
        <v>4</v>
      </c>
    </row>
    <row r="10" spans="1:3">
      <c r="A10" t="s">
        <v>40</v>
      </c>
      <c r="B10" t="s">
        <v>50</v>
      </c>
      <c r="C10">
        <v>5</v>
      </c>
    </row>
    <row r="11" spans="1:3">
      <c r="A11" t="s">
        <v>45</v>
      </c>
      <c r="B11" t="s">
        <v>50</v>
      </c>
      <c r="C11">
        <v>6</v>
      </c>
    </row>
    <row r="12" spans="1:3">
      <c r="A12" t="s">
        <v>55</v>
      </c>
      <c r="B12" t="s">
        <v>50</v>
      </c>
      <c r="C12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表7-3</vt:lpstr>
      <vt:lpstr>计算sheet</vt:lpstr>
      <vt:lpstr>约束字段数据第1部分的检索</vt:lpstr>
      <vt:lpstr>约束字段数据第2部分的检索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2016-04-21T11:02:02Z</dcterms:modified>
</cp:coreProperties>
</file>