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7725" yWindow="270" windowWidth="10320" windowHeight="5880"/>
  </bookViews>
  <sheets>
    <sheet name="表6-2" sheetId="1" r:id="rId1"/>
    <sheet name=" 表7-2" sheetId="4" r:id="rId2"/>
    <sheet name="表7-3" sheetId="5" r:id="rId3"/>
    <sheet name="变电站实体" sheetId="2" r:id="rId4"/>
    <sheet name="变电站内变压器" sheetId="3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G36" i="4" l="1"/>
  <c r="D2" i="2" l="1"/>
  <c r="F2" i="3" l="1"/>
  <c r="G2" i="3"/>
  <c r="E2" i="3"/>
  <c r="D2" i="3"/>
  <c r="C2" i="3"/>
  <c r="B2" i="3"/>
  <c r="A2" i="3"/>
  <c r="X29" i="3" l="1"/>
  <c r="X31" i="3"/>
  <c r="X32" i="3"/>
  <c r="X33" i="3"/>
  <c r="AA28" i="3"/>
  <c r="X27" i="3"/>
  <c r="X17" i="3"/>
  <c r="X19" i="3"/>
  <c r="X20" i="3"/>
  <c r="X21" i="3"/>
  <c r="AA16" i="3"/>
  <c r="X15" i="3"/>
  <c r="X6" i="3"/>
  <c r="X8" i="3"/>
  <c r="X9" i="3"/>
  <c r="X10" i="3"/>
  <c r="X4" i="3"/>
  <c r="Y29" i="3"/>
  <c r="Y31" i="3"/>
  <c r="Y32" i="3"/>
  <c r="Y33" i="3"/>
  <c r="Z28" i="3"/>
  <c r="Y27" i="3"/>
  <c r="Y17" i="3"/>
  <c r="Y19" i="3"/>
  <c r="Y20" i="3"/>
  <c r="Y21" i="3"/>
  <c r="Z16" i="3"/>
  <c r="Y15" i="3"/>
  <c r="Y6" i="3"/>
  <c r="Y8" i="3"/>
  <c r="Y9" i="3"/>
  <c r="Y10" i="3"/>
  <c r="Y4" i="3"/>
  <c r="AA9" i="3"/>
  <c r="AA10" i="3"/>
  <c r="Z29" i="3"/>
  <c r="Z31" i="3"/>
  <c r="Z32" i="3"/>
  <c r="Z33" i="3"/>
  <c r="Y28" i="3"/>
  <c r="Z27" i="3"/>
  <c r="Z17" i="3"/>
  <c r="Z19" i="3"/>
  <c r="Z20" i="3"/>
  <c r="Z21" i="3"/>
  <c r="Y16" i="3"/>
  <c r="Z15" i="3"/>
  <c r="Z6" i="3"/>
  <c r="Z8" i="3"/>
  <c r="Z9" i="3"/>
  <c r="Z10" i="3"/>
  <c r="Z4" i="3"/>
  <c r="AA29" i="3"/>
  <c r="AA31" i="3"/>
  <c r="AA32" i="3"/>
  <c r="AA33" i="3"/>
  <c r="X28" i="3"/>
  <c r="AA27" i="3"/>
  <c r="AA17" i="3"/>
  <c r="AA19" i="3"/>
  <c r="AA20" i="3"/>
  <c r="AA21" i="3"/>
  <c r="X16" i="3"/>
  <c r="AA15" i="3"/>
  <c r="AA6" i="3"/>
  <c r="AA8" i="3"/>
  <c r="AA4" i="3"/>
  <c r="U8" i="3"/>
  <c r="V9" i="3"/>
  <c r="F41" i="4" s="1"/>
  <c r="V5" i="3"/>
  <c r="F21" i="4" s="1"/>
  <c r="U4" i="3"/>
  <c r="G11" i="4" s="1"/>
  <c r="S9" i="3"/>
  <c r="F41" i="1" s="1"/>
  <c r="Q9" i="3"/>
  <c r="V6" i="3"/>
  <c r="F26" i="4" s="1"/>
  <c r="T8" i="3"/>
  <c r="E36" i="4" s="1"/>
  <c r="V10" i="3"/>
  <c r="F46" i="4" s="1"/>
  <c r="S10" i="3"/>
  <c r="F46" i="1" s="1"/>
  <c r="T6" i="3"/>
  <c r="E26" i="4" s="1"/>
  <c r="V8" i="3"/>
  <c r="F36" i="4" s="1"/>
  <c r="T10" i="3"/>
  <c r="E46" i="4" s="1"/>
  <c r="U5" i="3"/>
  <c r="G21" i="4" s="1"/>
  <c r="V4" i="3"/>
  <c r="F11" i="4" s="1"/>
  <c r="Q10" i="3"/>
  <c r="U6" i="3"/>
  <c r="G26" i="4" s="1"/>
  <c r="T9" i="3"/>
  <c r="E41" i="4" s="1"/>
  <c r="U10" i="3"/>
  <c r="T5" i="3"/>
  <c r="E21" i="4" s="1"/>
  <c r="R10" i="3"/>
  <c r="G46" i="1" s="1"/>
  <c r="U9" i="3"/>
  <c r="T4" i="3"/>
  <c r="E11" i="4" s="1"/>
  <c r="R9" i="3"/>
  <c r="G41" i="1" s="1"/>
  <c r="AA5" i="3"/>
  <c r="Z5" i="3"/>
  <c r="Y5" i="3"/>
  <c r="X5" i="3"/>
  <c r="AA19" i="5"/>
  <c r="Z19" i="5"/>
  <c r="X19" i="5"/>
  <c r="W19" i="5"/>
  <c r="R19" i="5"/>
  <c r="O19" i="5"/>
  <c r="L19" i="5"/>
  <c r="I19" i="5"/>
  <c r="AB18" i="5"/>
  <c r="Y18" i="5"/>
  <c r="S18" i="5"/>
  <c r="P18" i="5"/>
  <c r="M18" i="5"/>
  <c r="J18" i="5"/>
  <c r="AB17" i="5"/>
  <c r="AA17" i="5"/>
  <c r="Z17" i="5"/>
  <c r="Y17" i="5"/>
  <c r="X17" i="5"/>
  <c r="W17" i="5"/>
  <c r="R17" i="5"/>
  <c r="O17" i="5"/>
  <c r="L17" i="5"/>
  <c r="I17" i="5"/>
  <c r="AB16" i="5"/>
  <c r="AA16" i="5"/>
  <c r="Z16" i="5"/>
  <c r="Y16" i="5"/>
  <c r="X16" i="5"/>
  <c r="W16" i="5"/>
  <c r="R16" i="5"/>
  <c r="O16" i="5"/>
  <c r="L16" i="5"/>
  <c r="I16" i="5"/>
  <c r="AB15" i="5"/>
  <c r="AA15" i="5"/>
  <c r="Z15" i="5"/>
  <c r="Y15" i="5"/>
  <c r="X15" i="5"/>
  <c r="W15" i="5"/>
  <c r="R15" i="5"/>
  <c r="O15" i="5"/>
  <c r="L15" i="5"/>
  <c r="I15" i="5"/>
  <c r="AB20" i="3" l="1"/>
  <c r="G41" i="5" s="1"/>
  <c r="AB32" i="3"/>
  <c r="F41" i="5" s="1"/>
  <c r="AB16" i="3"/>
  <c r="G21" i="5" s="1"/>
  <c r="AB28" i="3"/>
  <c r="F21" i="5" s="1"/>
  <c r="AB15" i="3"/>
  <c r="G11" i="5" s="1"/>
  <c r="AB27" i="3"/>
  <c r="F11" i="5" s="1"/>
  <c r="AB19" i="3"/>
  <c r="G36" i="5" s="1"/>
  <c r="AB31" i="3"/>
  <c r="AB21" i="3"/>
  <c r="G46" i="5" s="1"/>
  <c r="AB17" i="3"/>
  <c r="G26" i="5" s="1"/>
  <c r="AB33" i="3"/>
  <c r="F46" i="5" s="1"/>
  <c r="AB29" i="3"/>
  <c r="F26" i="5" s="1"/>
  <c r="AB9" i="3"/>
  <c r="AB5" i="3"/>
  <c r="E21" i="5" s="1"/>
  <c r="AB4" i="3"/>
  <c r="AB8" i="3"/>
  <c r="AB10" i="3"/>
  <c r="E46" i="5" s="1"/>
  <c r="AB6" i="3"/>
  <c r="E2" i="2"/>
  <c r="F2" i="2"/>
  <c r="G2" i="2"/>
  <c r="C2" i="2"/>
  <c r="B2" i="2"/>
  <c r="A2" i="2"/>
  <c r="U46" i="5" l="1"/>
  <c r="U41" i="5"/>
  <c r="U21" i="5"/>
  <c r="BN6" i="2"/>
  <c r="BN7" i="2"/>
  <c r="BN8" i="2"/>
  <c r="BN9" i="2"/>
  <c r="BN10" i="2"/>
  <c r="BQ5" i="2"/>
  <c r="BN4" i="2"/>
  <c r="BQ3" i="2"/>
  <c r="BI6" i="2"/>
  <c r="BI7" i="2"/>
  <c r="BI8" i="2"/>
  <c r="BI9" i="2"/>
  <c r="BI10" i="2"/>
  <c r="BL5" i="2"/>
  <c r="BI4" i="2"/>
  <c r="BL3" i="2"/>
  <c r="BD6" i="2"/>
  <c r="BD7" i="2"/>
  <c r="BD8" i="2"/>
  <c r="BD9" i="2"/>
  <c r="BD10" i="2"/>
  <c r="BG5" i="2"/>
  <c r="BD4" i="2"/>
  <c r="BG3" i="2"/>
  <c r="X6" i="2"/>
  <c r="F25" i="4" s="1"/>
  <c r="Y7" i="2"/>
  <c r="F34" i="4" s="1"/>
  <c r="Z8" i="2"/>
  <c r="F37" i="4" s="1"/>
  <c r="X10" i="2"/>
  <c r="F45" i="4" s="1"/>
  <c r="Y5" i="2"/>
  <c r="F24" i="4" s="1"/>
  <c r="Z4" i="2"/>
  <c r="F12" i="4" s="1"/>
  <c r="BO6" i="2"/>
  <c r="BO7" i="2"/>
  <c r="BO8" i="2"/>
  <c r="BO9" i="2"/>
  <c r="BO10" i="2"/>
  <c r="BP5" i="2"/>
  <c r="BO4" i="2"/>
  <c r="BP3" i="2"/>
  <c r="BJ6" i="2"/>
  <c r="BJ7" i="2"/>
  <c r="BJ8" i="2"/>
  <c r="BJ9" i="2"/>
  <c r="BJ10" i="2"/>
  <c r="BK5" i="2"/>
  <c r="BJ4" i="2"/>
  <c r="BK3" i="2"/>
  <c r="BE6" i="2"/>
  <c r="BE7" i="2"/>
  <c r="BE8" i="2"/>
  <c r="BE9" i="2"/>
  <c r="BE10" i="2"/>
  <c r="BE5" i="2"/>
  <c r="BE4" i="2"/>
  <c r="BF3" i="2"/>
  <c r="Y6" i="2"/>
  <c r="F29" i="4" s="1"/>
  <c r="Z7" i="2"/>
  <c r="F32" i="4" s="1"/>
  <c r="X9" i="2"/>
  <c r="F40" i="4" s="1"/>
  <c r="Y10" i="2"/>
  <c r="F49" i="4" s="1"/>
  <c r="X5" i="2"/>
  <c r="F20" i="4" s="1"/>
  <c r="Z3" i="2"/>
  <c r="F7" i="4" s="1"/>
  <c r="X3" i="2"/>
  <c r="F5" i="4" s="1"/>
  <c r="BP6" i="2"/>
  <c r="BP7" i="2"/>
  <c r="BP8" i="2"/>
  <c r="BP9" i="2"/>
  <c r="BP10" i="2"/>
  <c r="BO5" i="2"/>
  <c r="BP4" i="2"/>
  <c r="BO3" i="2"/>
  <c r="BK6" i="2"/>
  <c r="BK7" i="2"/>
  <c r="BK8" i="2"/>
  <c r="BK9" i="2"/>
  <c r="BK10" i="2"/>
  <c r="BJ5" i="2"/>
  <c r="BK4" i="2"/>
  <c r="BJ3" i="2"/>
  <c r="BF6" i="2"/>
  <c r="BF7" i="2"/>
  <c r="BF8" i="2"/>
  <c r="BF9" i="2"/>
  <c r="BF10" i="2"/>
  <c r="BF5" i="2"/>
  <c r="BF4" i="2"/>
  <c r="BE3" i="2"/>
  <c r="Z6" i="2"/>
  <c r="F27" i="4" s="1"/>
  <c r="X8" i="2"/>
  <c r="F35" i="4" s="1"/>
  <c r="Y9" i="2"/>
  <c r="F44" i="4" s="1"/>
  <c r="Z10" i="2"/>
  <c r="F47" i="4" s="1"/>
  <c r="X4" i="2"/>
  <c r="F10" i="4" s="1"/>
  <c r="Y3" i="2"/>
  <c r="F9" i="4" s="1"/>
  <c r="BQ6" i="2"/>
  <c r="BQ7" i="2"/>
  <c r="BQ8" i="2"/>
  <c r="BQ9" i="2"/>
  <c r="BQ10" i="2"/>
  <c r="BN5" i="2"/>
  <c r="BQ4" i="2"/>
  <c r="BN3" i="2"/>
  <c r="BL6" i="2"/>
  <c r="BL7" i="2"/>
  <c r="BL8" i="2"/>
  <c r="BL9" i="2"/>
  <c r="BL10" i="2"/>
  <c r="BI5" i="2"/>
  <c r="BL4" i="2"/>
  <c r="BI3" i="2"/>
  <c r="BG6" i="2"/>
  <c r="BG7" i="2"/>
  <c r="BG8" i="2"/>
  <c r="BG9" i="2"/>
  <c r="BG10" i="2"/>
  <c r="BD5" i="2"/>
  <c r="BG4" i="2"/>
  <c r="BD3" i="2"/>
  <c r="X7" i="2"/>
  <c r="F30" i="4" s="1"/>
  <c r="Y8" i="2"/>
  <c r="F39" i="4" s="1"/>
  <c r="Z9" i="2"/>
  <c r="F42" i="4" s="1"/>
  <c r="Z5" i="2"/>
  <c r="F22" i="4" s="1"/>
  <c r="Y4" i="2"/>
  <c r="F14" i="4" s="1"/>
  <c r="P5" i="2"/>
  <c r="F20" i="1" s="1"/>
  <c r="P7" i="2"/>
  <c r="F30" i="1" s="1"/>
  <c r="Q8" i="2"/>
  <c r="F39" i="1" s="1"/>
  <c r="R9" i="2"/>
  <c r="F42" i="1" s="1"/>
  <c r="R5" i="2"/>
  <c r="F22" i="1" s="1"/>
  <c r="R4" i="2"/>
  <c r="F12" i="1" s="1"/>
  <c r="Q10" i="2"/>
  <c r="F49" i="1" s="1"/>
  <c r="Q3" i="2"/>
  <c r="F9" i="1" s="1"/>
  <c r="Q9" i="2"/>
  <c r="F44" i="1" s="1"/>
  <c r="Q4" i="2"/>
  <c r="F14" i="1" s="1"/>
  <c r="P6" i="2"/>
  <c r="F25" i="1" s="1"/>
  <c r="Q7" i="2"/>
  <c r="F34" i="1" s="1"/>
  <c r="R8" i="2"/>
  <c r="F37" i="1" s="1"/>
  <c r="P10" i="2"/>
  <c r="F45" i="1" s="1"/>
  <c r="Q5" i="2"/>
  <c r="F24" i="1" s="1"/>
  <c r="R3" i="2"/>
  <c r="F7" i="1" s="1"/>
  <c r="Q6" i="2"/>
  <c r="F29" i="1" s="1"/>
  <c r="R7" i="2"/>
  <c r="F32" i="1" s="1"/>
  <c r="P9" i="2"/>
  <c r="F40" i="1" s="1"/>
  <c r="P4" i="2"/>
  <c r="F10" i="1" s="1"/>
  <c r="R6" i="2"/>
  <c r="F27" i="1" s="1"/>
  <c r="P8" i="2"/>
  <c r="F35" i="1" s="1"/>
  <c r="R10" i="2"/>
  <c r="F47" i="1" s="1"/>
  <c r="P3" i="2"/>
  <c r="F5" i="1" s="1"/>
  <c r="U26" i="5"/>
  <c r="U11" i="5"/>
  <c r="F36" i="5"/>
  <c r="E41" i="5"/>
  <c r="E36" i="5"/>
  <c r="E26" i="5"/>
  <c r="E11" i="5"/>
  <c r="AB6" i="2"/>
  <c r="G27" i="4" s="1"/>
  <c r="AB10" i="2"/>
  <c r="W7" i="2"/>
  <c r="E32" i="4" s="1"/>
  <c r="W5" i="2"/>
  <c r="E22" i="4" s="1"/>
  <c r="AB4" i="2"/>
  <c r="G12" i="4" s="1"/>
  <c r="AB9" i="2"/>
  <c r="W10" i="2"/>
  <c r="E47" i="4" s="1"/>
  <c r="AB7" i="2"/>
  <c r="G32" i="4" s="1"/>
  <c r="AB5" i="2"/>
  <c r="G22" i="4" s="1"/>
  <c r="W8" i="2"/>
  <c r="E37" i="4" s="1"/>
  <c r="W4" i="2"/>
  <c r="E12" i="4" s="1"/>
  <c r="AB8" i="2"/>
  <c r="G37" i="4" s="1"/>
  <c r="W9" i="2"/>
  <c r="E42" i="4" s="1"/>
  <c r="AB3" i="2"/>
  <c r="G7" i="4" s="1"/>
  <c r="W6" i="2"/>
  <c r="E27" i="4" s="1"/>
  <c r="W3" i="2"/>
  <c r="E7" i="4" s="1"/>
  <c r="T9" i="2"/>
  <c r="G42" i="1" s="1"/>
  <c r="T3" i="2"/>
  <c r="G7" i="1" s="1"/>
  <c r="T4" i="2"/>
  <c r="G12" i="1" s="1"/>
  <c r="T6" i="2"/>
  <c r="G27" i="1" s="1"/>
  <c r="T10" i="2"/>
  <c r="G47" i="1" s="1"/>
  <c r="T7" i="2"/>
  <c r="G32" i="1" s="1"/>
  <c r="T5" i="2"/>
  <c r="G22" i="1" s="1"/>
  <c r="T8" i="2"/>
  <c r="G37" i="1" s="1"/>
  <c r="O6" i="2"/>
  <c r="O10" i="2"/>
  <c r="E46" i="1" s="1"/>
  <c r="O7" i="2"/>
  <c r="E31" i="1" s="1"/>
  <c r="O8" i="2"/>
  <c r="O9" i="2"/>
  <c r="O3" i="2"/>
  <c r="E7" i="1" s="1"/>
  <c r="O5" i="2"/>
  <c r="O4" i="2"/>
  <c r="BA6" i="2"/>
  <c r="BA7" i="2"/>
  <c r="BA8" i="2"/>
  <c r="BA9" i="2"/>
  <c r="BA10" i="2"/>
  <c r="AZ5" i="2"/>
  <c r="BA4" i="2"/>
  <c r="AZ3" i="2"/>
  <c r="AV6" i="2"/>
  <c r="AV7" i="2"/>
  <c r="AV8" i="2"/>
  <c r="AV9" i="2"/>
  <c r="AV10" i="2"/>
  <c r="AU5" i="2"/>
  <c r="AV4" i="2"/>
  <c r="AU3" i="2"/>
  <c r="AQ6" i="2"/>
  <c r="AQ7" i="2"/>
  <c r="AQ8" i="2"/>
  <c r="AQ9" i="2"/>
  <c r="AQ10" i="2"/>
  <c r="AP5" i="2"/>
  <c r="AQ4" i="2"/>
  <c r="AP3" i="2"/>
  <c r="AL6" i="2"/>
  <c r="AL7" i="2"/>
  <c r="AL8" i="2"/>
  <c r="AL9" i="2"/>
  <c r="AL10" i="2"/>
  <c r="AK5" i="2"/>
  <c r="AL4" i="2"/>
  <c r="AK3" i="2"/>
  <c r="AG6" i="2"/>
  <c r="AG7" i="2"/>
  <c r="AG8" i="2"/>
  <c r="AG9" i="2"/>
  <c r="AG10" i="2"/>
  <c r="AF5" i="2"/>
  <c r="AG4" i="2"/>
  <c r="AF3" i="2"/>
  <c r="AA8" i="2"/>
  <c r="G35" i="4" s="1"/>
  <c r="S7" i="2"/>
  <c r="G30" i="1" s="1"/>
  <c r="AA5" i="2"/>
  <c r="G20" i="4" s="1"/>
  <c r="AA3" i="2"/>
  <c r="G5" i="4" s="1"/>
  <c r="U6" i="2"/>
  <c r="E25" i="4" s="1"/>
  <c r="U7" i="2"/>
  <c r="E30" i="4" s="1"/>
  <c r="U8" i="2"/>
  <c r="U9" i="2"/>
  <c r="E40" i="4" s="1"/>
  <c r="U10" i="2"/>
  <c r="E45" i="4" s="1"/>
  <c r="M4" i="2"/>
  <c r="E10" i="1" s="1"/>
  <c r="N3" i="2"/>
  <c r="E9" i="1" s="1"/>
  <c r="U3" i="2"/>
  <c r="E5" i="4" s="1"/>
  <c r="M3" i="2"/>
  <c r="E5" i="1" s="1"/>
  <c r="AZ6" i="2"/>
  <c r="AZ10" i="2"/>
  <c r="AZ4" i="2"/>
  <c r="AU9" i="2"/>
  <c r="AV5" i="2"/>
  <c r="AP6" i="2"/>
  <c r="AP7" i="2"/>
  <c r="AP10" i="2"/>
  <c r="AQ3" i="2"/>
  <c r="AK10" i="2"/>
  <c r="AK4" i="2"/>
  <c r="AF9" i="2"/>
  <c r="AF4" i="2"/>
  <c r="S10" i="2"/>
  <c r="G45" i="1" s="1"/>
  <c r="N6" i="2"/>
  <c r="N8" i="2"/>
  <c r="N10" i="2"/>
  <c r="E49" i="1" s="1"/>
  <c r="M5" i="2"/>
  <c r="E20" i="1" s="1"/>
  <c r="BB6" i="2"/>
  <c r="BB7" i="2"/>
  <c r="BB8" i="2"/>
  <c r="BB9" i="2"/>
  <c r="BB10" i="2"/>
  <c r="AY5" i="2"/>
  <c r="BB4" i="2"/>
  <c r="AY3" i="2"/>
  <c r="AW6" i="2"/>
  <c r="AW7" i="2"/>
  <c r="AW8" i="2"/>
  <c r="AW9" i="2"/>
  <c r="AW10" i="2"/>
  <c r="AT5" i="2"/>
  <c r="AW4" i="2"/>
  <c r="AT3" i="2"/>
  <c r="AR6" i="2"/>
  <c r="AR7" i="2"/>
  <c r="AR8" i="2"/>
  <c r="AR9" i="2"/>
  <c r="AR10" i="2"/>
  <c r="AO5" i="2"/>
  <c r="AR4" i="2"/>
  <c r="AO3" i="2"/>
  <c r="AM6" i="2"/>
  <c r="AM7" i="2"/>
  <c r="AM8" i="2"/>
  <c r="AM9" i="2"/>
  <c r="AM10" i="2"/>
  <c r="AJ5" i="2"/>
  <c r="AM4" i="2"/>
  <c r="AJ3" i="2"/>
  <c r="AH6" i="2"/>
  <c r="AH7" i="2"/>
  <c r="AH8" i="2"/>
  <c r="AH9" i="2"/>
  <c r="AH10" i="2"/>
  <c r="AE5" i="2"/>
  <c r="AH4" i="2"/>
  <c r="AE3" i="2"/>
  <c r="AA9" i="2"/>
  <c r="G40" i="4" s="1"/>
  <c r="S8" i="2"/>
  <c r="S5" i="2"/>
  <c r="G20" i="1" s="1"/>
  <c r="S3" i="2"/>
  <c r="G5" i="1" s="1"/>
  <c r="V6" i="2"/>
  <c r="E29" i="4" s="1"/>
  <c r="V7" i="2"/>
  <c r="E34" i="4" s="1"/>
  <c r="V8" i="2"/>
  <c r="E39" i="4" s="1"/>
  <c r="V9" i="2"/>
  <c r="E44" i="4" s="1"/>
  <c r="V10" i="2"/>
  <c r="E49" i="4" s="1"/>
  <c r="N4" i="2"/>
  <c r="E14" i="1" s="1"/>
  <c r="V3" i="2"/>
  <c r="E9" i="4" s="1"/>
  <c r="AZ7" i="2"/>
  <c r="AZ9" i="2"/>
  <c r="BA3" i="2"/>
  <c r="AU8" i="2"/>
  <c r="AU4" i="2"/>
  <c r="AP8" i="2"/>
  <c r="AQ5" i="2"/>
  <c r="AK6" i="2"/>
  <c r="AK7" i="2"/>
  <c r="AK9" i="2"/>
  <c r="AL3" i="2"/>
  <c r="AF8" i="2"/>
  <c r="AG5" i="2"/>
  <c r="AA7" i="2"/>
  <c r="G30" i="4" s="1"/>
  <c r="S6" i="2"/>
  <c r="G35" i="1" s="1"/>
  <c r="S4" i="2"/>
  <c r="G10" i="1" s="1"/>
  <c r="N5" i="2"/>
  <c r="E24" i="1" s="1"/>
  <c r="AY6" i="2"/>
  <c r="AY7" i="2"/>
  <c r="AY8" i="2"/>
  <c r="AY9" i="2"/>
  <c r="AY10" i="2"/>
  <c r="BB5" i="2"/>
  <c r="AY4" i="2"/>
  <c r="BB3" i="2"/>
  <c r="AT6" i="2"/>
  <c r="AT7" i="2"/>
  <c r="AT8" i="2"/>
  <c r="AT9" i="2"/>
  <c r="AT10" i="2"/>
  <c r="AW5" i="2"/>
  <c r="AT4" i="2"/>
  <c r="AW3" i="2"/>
  <c r="AO6" i="2"/>
  <c r="AO7" i="2"/>
  <c r="AO8" i="2"/>
  <c r="AO9" i="2"/>
  <c r="AO10" i="2"/>
  <c r="AR5" i="2"/>
  <c r="AO4" i="2"/>
  <c r="AR3" i="2"/>
  <c r="AJ6" i="2"/>
  <c r="AJ7" i="2"/>
  <c r="AJ8" i="2"/>
  <c r="AJ9" i="2"/>
  <c r="AJ10" i="2"/>
  <c r="AM5" i="2"/>
  <c r="AJ4" i="2"/>
  <c r="AM3" i="2"/>
  <c r="AE6" i="2"/>
  <c r="AE7" i="2"/>
  <c r="AE8" i="2"/>
  <c r="AE9" i="2"/>
  <c r="AE10" i="2"/>
  <c r="AH5" i="2"/>
  <c r="AE4" i="2"/>
  <c r="AH3" i="2"/>
  <c r="AA6" i="2"/>
  <c r="G25" i="4" s="1"/>
  <c r="AA10" i="2"/>
  <c r="G45" i="4" s="1"/>
  <c r="S9" i="2"/>
  <c r="G40" i="1" s="1"/>
  <c r="AA4" i="2"/>
  <c r="G10" i="4" s="1"/>
  <c r="M6" i="2"/>
  <c r="E25" i="1" s="1"/>
  <c r="M7" i="2"/>
  <c r="M8" i="2"/>
  <c r="M9" i="2"/>
  <c r="M10" i="2"/>
  <c r="E45" i="1" s="1"/>
  <c r="V5" i="2"/>
  <c r="U4" i="2"/>
  <c r="E10" i="4" s="1"/>
  <c r="U5" i="2"/>
  <c r="E20" i="4" s="1"/>
  <c r="AZ8" i="2"/>
  <c r="BA5" i="2"/>
  <c r="AU6" i="2"/>
  <c r="AU7" i="2"/>
  <c r="AU10" i="2"/>
  <c r="AV3" i="2"/>
  <c r="AP9" i="2"/>
  <c r="AP4" i="2"/>
  <c r="AK8" i="2"/>
  <c r="AL5" i="2"/>
  <c r="AF6" i="2"/>
  <c r="AF7" i="2"/>
  <c r="AF10" i="2"/>
  <c r="AG3" i="2"/>
  <c r="N7" i="2"/>
  <c r="E34" i="1" s="1"/>
  <c r="N9" i="2"/>
  <c r="E44" i="1" s="1"/>
  <c r="V4" i="2"/>
  <c r="E14" i="4" s="1"/>
  <c r="V11" i="5"/>
  <c r="S16" i="5"/>
  <c r="M16" i="5"/>
  <c r="P16" i="5"/>
  <c r="J16" i="5"/>
  <c r="T46" i="5"/>
  <c r="N16" i="5"/>
  <c r="Q16" i="5"/>
  <c r="H16" i="5"/>
  <c r="K16" i="5"/>
  <c r="T41" i="5" l="1"/>
  <c r="T36" i="5"/>
  <c r="U36" i="5"/>
  <c r="T26" i="5"/>
  <c r="G38" i="4"/>
  <c r="G33" i="4"/>
  <c r="G28" i="4"/>
  <c r="G23" i="4"/>
  <c r="G13" i="4"/>
  <c r="G8" i="4"/>
  <c r="G48" i="1"/>
  <c r="G43" i="1"/>
  <c r="G38" i="1"/>
  <c r="G33" i="1"/>
  <c r="G28" i="1"/>
  <c r="G23" i="1"/>
  <c r="G13" i="1"/>
  <c r="G8" i="1"/>
  <c r="BH9" i="2"/>
  <c r="F40" i="5" s="1"/>
  <c r="BM9" i="2"/>
  <c r="F44" i="5" s="1"/>
  <c r="BR9" i="2"/>
  <c r="F42" i="5" s="1"/>
  <c r="BH3" i="2"/>
  <c r="F5" i="5" s="1"/>
  <c r="BM3" i="2"/>
  <c r="F9" i="5" s="1"/>
  <c r="BR3" i="2"/>
  <c r="F7" i="5" s="1"/>
  <c r="BH4" i="2"/>
  <c r="F10" i="5" s="1"/>
  <c r="BH8" i="2"/>
  <c r="F35" i="5" s="1"/>
  <c r="BM4" i="2"/>
  <c r="F14" i="5" s="1"/>
  <c r="BM8" i="2"/>
  <c r="F39" i="5" s="1"/>
  <c r="BR4" i="2"/>
  <c r="F12" i="5" s="1"/>
  <c r="BR8" i="2"/>
  <c r="F37" i="5" s="1"/>
  <c r="BH7" i="2"/>
  <c r="F30" i="5" s="1"/>
  <c r="BM7" i="2"/>
  <c r="F34" i="5" s="1"/>
  <c r="BR7" i="2"/>
  <c r="F32" i="5" s="1"/>
  <c r="BH5" i="2"/>
  <c r="F20" i="5" s="1"/>
  <c r="BM5" i="2"/>
  <c r="F24" i="5" s="1"/>
  <c r="BR5" i="2"/>
  <c r="F22" i="5" s="1"/>
  <c r="BH10" i="2"/>
  <c r="F45" i="5" s="1"/>
  <c r="BH6" i="2"/>
  <c r="F25" i="5" s="1"/>
  <c r="BM10" i="2"/>
  <c r="F49" i="5" s="1"/>
  <c r="BM6" i="2"/>
  <c r="F29" i="5" s="1"/>
  <c r="BR10" i="2"/>
  <c r="F47" i="5" s="1"/>
  <c r="BR6" i="2"/>
  <c r="F27" i="5" s="1"/>
  <c r="T11" i="5"/>
  <c r="G47" i="4"/>
  <c r="G46" i="4"/>
  <c r="G42" i="4"/>
  <c r="G41" i="4"/>
  <c r="E42" i="1"/>
  <c r="E41" i="1"/>
  <c r="E37" i="1"/>
  <c r="E36" i="1"/>
  <c r="E27" i="1"/>
  <c r="E26" i="1"/>
  <c r="E47" i="1"/>
  <c r="E22" i="1"/>
  <c r="E21" i="1"/>
  <c r="E12" i="1"/>
  <c r="E11" i="1"/>
  <c r="E32" i="1"/>
  <c r="AS10" i="2"/>
  <c r="G45" i="5" s="1"/>
  <c r="AS6" i="2"/>
  <c r="G25" i="5" s="1"/>
  <c r="AI6" i="2"/>
  <c r="AI9" i="2"/>
  <c r="E40" i="5" s="1"/>
  <c r="AI8" i="2"/>
  <c r="E35" i="5" s="1"/>
  <c r="AS7" i="2"/>
  <c r="G30" i="5" s="1"/>
  <c r="AI10" i="2"/>
  <c r="E45" i="5" s="1"/>
  <c r="AS9" i="2"/>
  <c r="G40" i="5" s="1"/>
  <c r="AS4" i="2"/>
  <c r="G10" i="5" s="1"/>
  <c r="AS8" i="2"/>
  <c r="G35" i="5" s="1"/>
  <c r="AI7" i="2"/>
  <c r="E30" i="5" s="1"/>
  <c r="AI5" i="2"/>
  <c r="AS5" i="2"/>
  <c r="G20" i="5" s="1"/>
  <c r="AN10" i="2"/>
  <c r="E49" i="5" s="1"/>
  <c r="AX6" i="2"/>
  <c r="E27" i="5" s="1"/>
  <c r="BC9" i="2"/>
  <c r="G42" i="5" s="1"/>
  <c r="AN4" i="2"/>
  <c r="E14" i="5" s="1"/>
  <c r="AN8" i="2"/>
  <c r="E39" i="5" s="1"/>
  <c r="BC4" i="2"/>
  <c r="G12" i="5" s="1"/>
  <c r="BC7" i="2"/>
  <c r="G32" i="5" s="1"/>
  <c r="BC3" i="2"/>
  <c r="G7" i="5" s="1"/>
  <c r="AX8" i="2"/>
  <c r="E37" i="5" s="1"/>
  <c r="AX9" i="2"/>
  <c r="E42" i="5" s="1"/>
  <c r="AS3" i="2"/>
  <c r="G5" i="5" s="1"/>
  <c r="AX4" i="2"/>
  <c r="E12" i="5" s="1"/>
  <c r="AX3" i="2"/>
  <c r="E7" i="5" s="1"/>
  <c r="BC8" i="2"/>
  <c r="G37" i="5" s="1"/>
  <c r="AN5" i="2"/>
  <c r="E24" i="5" s="1"/>
  <c r="AN9" i="2"/>
  <c r="E44" i="5" s="1"/>
  <c r="AX5" i="2"/>
  <c r="E22" i="5" s="1"/>
  <c r="BC6" i="2"/>
  <c r="G27" i="5" s="1"/>
  <c r="S17" i="5"/>
  <c r="M17" i="5"/>
  <c r="BC5" i="2"/>
  <c r="G22" i="5" s="1"/>
  <c r="AN6" i="2"/>
  <c r="E29" i="5" s="1"/>
  <c r="AX7" i="2"/>
  <c r="E32" i="5" s="1"/>
  <c r="AX10" i="2"/>
  <c r="E47" i="5" s="1"/>
  <c r="BC10" i="2"/>
  <c r="G47" i="5" s="1"/>
  <c r="AN7" i="2"/>
  <c r="E34" i="5" s="1"/>
  <c r="V46" i="5"/>
  <c r="V41" i="5"/>
  <c r="V36" i="5"/>
  <c r="V26" i="5"/>
  <c r="V21" i="5"/>
  <c r="T21" i="5"/>
  <c r="AN3" i="2"/>
  <c r="AI3" i="2"/>
  <c r="E5" i="5" s="1"/>
  <c r="AI4" i="2"/>
  <c r="E10" i="5" s="1"/>
  <c r="E40" i="1"/>
  <c r="E35" i="1"/>
  <c r="E35" i="4"/>
  <c r="E30" i="1"/>
  <c r="E24" i="4"/>
  <c r="E29" i="1"/>
  <c r="E39" i="1"/>
  <c r="G25" i="1"/>
  <c r="U49" i="5" l="1"/>
  <c r="G48" i="5"/>
  <c r="U47" i="5"/>
  <c r="U45" i="5"/>
  <c r="U44" i="5"/>
  <c r="G43" i="5"/>
  <c r="U42" i="5"/>
  <c r="U40" i="5"/>
  <c r="U39" i="5"/>
  <c r="G38" i="5"/>
  <c r="U37" i="5"/>
  <c r="U35" i="5"/>
  <c r="U34" i="5"/>
  <c r="G33" i="5"/>
  <c r="U30" i="5"/>
  <c r="U32" i="5"/>
  <c r="U29" i="5"/>
  <c r="G28" i="5"/>
  <c r="U27" i="5"/>
  <c r="U25" i="5"/>
  <c r="U24" i="5"/>
  <c r="G23" i="5"/>
  <c r="U22" i="5"/>
  <c r="U20" i="5"/>
  <c r="U14" i="5"/>
  <c r="G13" i="5"/>
  <c r="U10" i="5"/>
  <c r="U12" i="5"/>
  <c r="G8" i="5"/>
  <c r="G48" i="4"/>
  <c r="G43" i="4"/>
  <c r="F15" i="5"/>
  <c r="U5" i="5"/>
  <c r="U7" i="5"/>
  <c r="F17" i="5"/>
  <c r="U9" i="5"/>
  <c r="F19" i="5"/>
  <c r="K17" i="5"/>
  <c r="P17" i="5"/>
  <c r="N17" i="5"/>
  <c r="S15" i="5"/>
  <c r="T42" i="5"/>
  <c r="G17" i="5"/>
  <c r="T47" i="5"/>
  <c r="T22" i="5"/>
  <c r="V45" i="5"/>
  <c r="V5" i="5"/>
  <c r="T34" i="5"/>
  <c r="V42" i="5"/>
  <c r="V20" i="5"/>
  <c r="T39" i="5"/>
  <c r="V22" i="5"/>
  <c r="T24" i="5"/>
  <c r="H17" i="5"/>
  <c r="V7" i="5"/>
  <c r="V12" i="5"/>
  <c r="V35" i="5"/>
  <c r="V47" i="5"/>
  <c r="J17" i="5"/>
  <c r="V32" i="5"/>
  <c r="T32" i="5"/>
  <c r="V10" i="5"/>
  <c r="V30" i="5"/>
  <c r="T14" i="5"/>
  <c r="V37" i="5"/>
  <c r="Q17" i="5"/>
  <c r="T29" i="5"/>
  <c r="T44" i="5"/>
  <c r="V40" i="5"/>
  <c r="T37" i="5"/>
  <c r="V27" i="5"/>
  <c r="M15" i="5"/>
  <c r="T7" i="5"/>
  <c r="E17" i="5"/>
  <c r="T12" i="5"/>
  <c r="G15" i="5"/>
  <c r="V25" i="5"/>
  <c r="J15" i="5"/>
  <c r="P15" i="5"/>
  <c r="T27" i="5"/>
  <c r="T49" i="5"/>
  <c r="N19" i="5"/>
  <c r="Q19" i="5"/>
  <c r="K19" i="5"/>
  <c r="E9" i="5"/>
  <c r="T45" i="5"/>
  <c r="T40" i="5"/>
  <c r="T35" i="5"/>
  <c r="T30" i="5"/>
  <c r="E25" i="5"/>
  <c r="E20" i="5"/>
  <c r="K15" i="5"/>
  <c r="Q15" i="5"/>
  <c r="N15" i="5"/>
  <c r="T10" i="5"/>
  <c r="H15" i="5"/>
  <c r="E15" i="5"/>
  <c r="T5" i="5"/>
  <c r="Z49" i="4"/>
  <c r="W49" i="4"/>
  <c r="U49" i="4"/>
  <c r="AB47" i="4"/>
  <c r="Z47" i="4"/>
  <c r="Y47" i="4"/>
  <c r="W47" i="4"/>
  <c r="U47" i="4"/>
  <c r="AB46" i="4"/>
  <c r="Z46" i="4"/>
  <c r="Y46" i="4"/>
  <c r="W46" i="4"/>
  <c r="U46" i="4"/>
  <c r="AB45" i="4"/>
  <c r="Z45" i="4"/>
  <c r="Y45" i="4"/>
  <c r="W45" i="4"/>
  <c r="U45" i="4"/>
  <c r="Z44" i="4"/>
  <c r="W44" i="4"/>
  <c r="U44" i="4"/>
  <c r="AB42" i="4"/>
  <c r="Z42" i="4"/>
  <c r="Y42" i="4"/>
  <c r="W42" i="4"/>
  <c r="U42" i="4"/>
  <c r="AB41" i="4"/>
  <c r="Z41" i="4"/>
  <c r="Y41" i="4"/>
  <c r="W41" i="4"/>
  <c r="U41" i="4"/>
  <c r="AB40" i="4"/>
  <c r="Z40" i="4"/>
  <c r="Y40" i="4"/>
  <c r="W40" i="4"/>
  <c r="U40" i="4"/>
  <c r="Z39" i="4"/>
  <c r="W39" i="4"/>
  <c r="U39" i="4"/>
  <c r="V38" i="4"/>
  <c r="AB37" i="4"/>
  <c r="Z37" i="4"/>
  <c r="Y37" i="4"/>
  <c r="W37" i="4"/>
  <c r="U37" i="4"/>
  <c r="AB36" i="4"/>
  <c r="Z36" i="4"/>
  <c r="Y36" i="4"/>
  <c r="W36" i="4"/>
  <c r="U36" i="4"/>
  <c r="AB35" i="4"/>
  <c r="Z35" i="4"/>
  <c r="Y35" i="4"/>
  <c r="W35" i="4"/>
  <c r="U35" i="4"/>
  <c r="Z34" i="4"/>
  <c r="W34" i="4"/>
  <c r="U34" i="4"/>
  <c r="V33" i="4"/>
  <c r="AB32" i="4"/>
  <c r="Z32" i="4"/>
  <c r="Y32" i="4"/>
  <c r="W32" i="4"/>
  <c r="U32" i="4"/>
  <c r="AB31" i="4"/>
  <c r="Z31" i="4"/>
  <c r="Y31" i="4"/>
  <c r="W31" i="4"/>
  <c r="AB30" i="4"/>
  <c r="Z30" i="4"/>
  <c r="Y30" i="4"/>
  <c r="W30" i="4"/>
  <c r="U30" i="4"/>
  <c r="Z29" i="4"/>
  <c r="W29" i="4"/>
  <c r="U29" i="4"/>
  <c r="V28" i="4"/>
  <c r="AB27" i="4"/>
  <c r="Z27" i="4"/>
  <c r="Y27" i="4"/>
  <c r="W27" i="4"/>
  <c r="U27" i="4"/>
  <c r="AB26" i="4"/>
  <c r="Z26" i="4"/>
  <c r="Y26" i="4"/>
  <c r="W26" i="4"/>
  <c r="U26" i="4"/>
  <c r="AB25" i="4"/>
  <c r="Z25" i="4"/>
  <c r="Y25" i="4"/>
  <c r="W25" i="4"/>
  <c r="U25" i="4"/>
  <c r="Z24" i="4"/>
  <c r="W24" i="4"/>
  <c r="U24" i="4"/>
  <c r="V23" i="4"/>
  <c r="AB22" i="4"/>
  <c r="Z22" i="4"/>
  <c r="Y22" i="4"/>
  <c r="W22" i="4"/>
  <c r="U22" i="4"/>
  <c r="AB21" i="4"/>
  <c r="Z21" i="4"/>
  <c r="Y21" i="4"/>
  <c r="W21" i="4"/>
  <c r="U21" i="4"/>
  <c r="AB20" i="4"/>
  <c r="Z20" i="4"/>
  <c r="Y20" i="4"/>
  <c r="W20" i="4"/>
  <c r="U20" i="4"/>
  <c r="AA19" i="4"/>
  <c r="X19" i="4"/>
  <c r="R19" i="4"/>
  <c r="O19" i="4"/>
  <c r="L19" i="4"/>
  <c r="I19" i="4"/>
  <c r="F19" i="4"/>
  <c r="AB18" i="4"/>
  <c r="Y18" i="4"/>
  <c r="S18" i="4"/>
  <c r="P18" i="4"/>
  <c r="M18" i="4"/>
  <c r="J18" i="4"/>
  <c r="G18" i="4"/>
  <c r="AA17" i="4"/>
  <c r="X17" i="4"/>
  <c r="R17" i="4"/>
  <c r="O17" i="4"/>
  <c r="L17" i="4"/>
  <c r="I17" i="4"/>
  <c r="F17" i="4"/>
  <c r="AA16" i="4"/>
  <c r="X16" i="4"/>
  <c r="R16" i="4"/>
  <c r="O16" i="4"/>
  <c r="L16" i="4"/>
  <c r="I16" i="4"/>
  <c r="AA15" i="4"/>
  <c r="X15" i="4"/>
  <c r="R15" i="4"/>
  <c r="O15" i="4"/>
  <c r="L15" i="4"/>
  <c r="I15" i="4"/>
  <c r="F15" i="4"/>
  <c r="Z14" i="4"/>
  <c r="W14" i="4"/>
  <c r="U14" i="4"/>
  <c r="V13" i="4"/>
  <c r="AB12" i="4"/>
  <c r="Z12" i="4"/>
  <c r="Y12" i="4"/>
  <c r="W12" i="4"/>
  <c r="U12" i="4"/>
  <c r="AB11" i="4"/>
  <c r="Z11" i="4"/>
  <c r="Y11" i="4"/>
  <c r="W11" i="4"/>
  <c r="U11" i="4"/>
  <c r="AB10" i="4"/>
  <c r="Z10" i="4"/>
  <c r="Y10" i="4"/>
  <c r="W10" i="4"/>
  <c r="U10" i="4"/>
  <c r="Z9" i="4"/>
  <c r="W9" i="4"/>
  <c r="U9" i="4"/>
  <c r="V8" i="4"/>
  <c r="AB7" i="4"/>
  <c r="Z7" i="4"/>
  <c r="Y7" i="4"/>
  <c r="W7" i="4"/>
  <c r="U7" i="4"/>
  <c r="AB6" i="4"/>
  <c r="Z6" i="4"/>
  <c r="Y6" i="4"/>
  <c r="W6" i="4"/>
  <c r="AB5" i="4"/>
  <c r="Z5" i="4"/>
  <c r="Y5" i="4"/>
  <c r="W5" i="4"/>
  <c r="U5" i="4"/>
  <c r="V48" i="5" l="1"/>
  <c r="V43" i="5"/>
  <c r="V38" i="5"/>
  <c r="V33" i="5"/>
  <c r="V28" i="5"/>
  <c r="V23" i="5"/>
  <c r="U19" i="5"/>
  <c r="G18" i="5"/>
  <c r="V13" i="5"/>
  <c r="U17" i="5"/>
  <c r="U15" i="5"/>
  <c r="E19" i="5"/>
  <c r="V8" i="5"/>
  <c r="V48" i="4"/>
  <c r="V43" i="4"/>
  <c r="U19" i="4"/>
  <c r="U17" i="4"/>
  <c r="U15" i="4"/>
  <c r="V18" i="4"/>
  <c r="V17" i="5"/>
  <c r="V15" i="5"/>
  <c r="T17" i="5"/>
  <c r="T9" i="5"/>
  <c r="T19" i="5" s="1"/>
  <c r="H19" i="5"/>
  <c r="T25" i="5"/>
  <c r="T20" i="5"/>
  <c r="T15" i="5"/>
  <c r="G15" i="4"/>
  <c r="J17" i="4"/>
  <c r="T20" i="4"/>
  <c r="V21" i="4"/>
  <c r="T40" i="4"/>
  <c r="V41" i="4"/>
  <c r="T42" i="4"/>
  <c r="T45" i="4"/>
  <c r="V5" i="4"/>
  <c r="P15" i="4"/>
  <c r="W15" i="4"/>
  <c r="K16" i="4"/>
  <c r="Q16" i="4"/>
  <c r="Y16" i="4"/>
  <c r="M17" i="4"/>
  <c r="S17" i="4"/>
  <c r="Z17" i="4"/>
  <c r="S15" i="4"/>
  <c r="Z15" i="4"/>
  <c r="T11" i="4"/>
  <c r="N16" i="4"/>
  <c r="V12" i="4"/>
  <c r="N17" i="4"/>
  <c r="V20" i="4"/>
  <c r="V22" i="4"/>
  <c r="V25" i="4"/>
  <c r="V42" i="4"/>
  <c r="V45" i="4"/>
  <c r="T46" i="4"/>
  <c r="H19" i="4"/>
  <c r="V27" i="4"/>
  <c r="V30" i="4"/>
  <c r="V32" i="4"/>
  <c r="T36" i="4"/>
  <c r="V37" i="4"/>
  <c r="T41" i="4"/>
  <c r="AB15" i="4"/>
  <c r="P16" i="4"/>
  <c r="Y17" i="4"/>
  <c r="E19" i="4"/>
  <c r="Q19" i="4"/>
  <c r="S16" i="4"/>
  <c r="Z16" i="4"/>
  <c r="AB17" i="4"/>
  <c r="V26" i="4"/>
  <c r="T30" i="4"/>
  <c r="T32" i="4"/>
  <c r="T35" i="4"/>
  <c r="T37" i="4"/>
  <c r="V46" i="4"/>
  <c r="T49" i="4"/>
  <c r="J16" i="4"/>
  <c r="T29" i="4"/>
  <c r="K15" i="4"/>
  <c r="Q15" i="4"/>
  <c r="Y15" i="4"/>
  <c r="M16" i="4"/>
  <c r="H17" i="4"/>
  <c r="K19" i="4"/>
  <c r="W19" i="4"/>
  <c r="H15" i="4"/>
  <c r="N15" i="4"/>
  <c r="W16" i="4"/>
  <c r="T12" i="4"/>
  <c r="K17" i="4"/>
  <c r="J15" i="4"/>
  <c r="T21" i="4"/>
  <c r="T22" i="4"/>
  <c r="T25" i="4"/>
  <c r="T26" i="4"/>
  <c r="V35" i="4"/>
  <c r="T39" i="4"/>
  <c r="T44" i="4"/>
  <c r="T47" i="4"/>
  <c r="M15" i="4"/>
  <c r="H16" i="4"/>
  <c r="AB16" i="4"/>
  <c r="P17" i="4"/>
  <c r="W17" i="4"/>
  <c r="N19" i="4"/>
  <c r="Z19" i="4"/>
  <c r="V10" i="4"/>
  <c r="T14" i="4"/>
  <c r="T24" i="4"/>
  <c r="T27" i="4"/>
  <c r="T34" i="4"/>
  <c r="V36" i="4"/>
  <c r="V40" i="4"/>
  <c r="V47" i="4"/>
  <c r="E15" i="4"/>
  <c r="T5" i="4"/>
  <c r="V7" i="4"/>
  <c r="G17" i="4"/>
  <c r="V11" i="4"/>
  <c r="E17" i="4"/>
  <c r="Q17" i="4"/>
  <c r="T10" i="4"/>
  <c r="T7" i="4"/>
  <c r="T9" i="4"/>
  <c r="U49" i="1"/>
  <c r="T49" i="1"/>
  <c r="V48" i="1"/>
  <c r="V47" i="1"/>
  <c r="U47" i="1"/>
  <c r="T47" i="1"/>
  <c r="V46" i="1"/>
  <c r="U46" i="1"/>
  <c r="T46" i="1"/>
  <c r="V45" i="1"/>
  <c r="U45" i="1"/>
  <c r="T45" i="1"/>
  <c r="U44" i="1"/>
  <c r="T44" i="1"/>
  <c r="V43" i="1"/>
  <c r="V42" i="1"/>
  <c r="U42" i="1"/>
  <c r="T42" i="1"/>
  <c r="V41" i="1"/>
  <c r="U41" i="1"/>
  <c r="T41" i="1"/>
  <c r="V40" i="1"/>
  <c r="U40" i="1"/>
  <c r="T40" i="1"/>
  <c r="U39" i="1"/>
  <c r="T39" i="1"/>
  <c r="V38" i="1"/>
  <c r="V37" i="1"/>
  <c r="U37" i="1"/>
  <c r="T37" i="1"/>
  <c r="T36" i="1"/>
  <c r="V35" i="1"/>
  <c r="U35" i="1"/>
  <c r="T35" i="1"/>
  <c r="U34" i="1"/>
  <c r="T34" i="1"/>
  <c r="V33" i="1"/>
  <c r="V32" i="1"/>
  <c r="U32" i="1"/>
  <c r="T32" i="1"/>
  <c r="T31" i="1"/>
  <c r="V30" i="1"/>
  <c r="U30" i="1"/>
  <c r="T30" i="1"/>
  <c r="U29" i="1"/>
  <c r="T29" i="1"/>
  <c r="V28" i="1"/>
  <c r="V27" i="1"/>
  <c r="U27" i="1"/>
  <c r="T27" i="1"/>
  <c r="T26" i="1"/>
  <c r="V25" i="1"/>
  <c r="U25" i="1"/>
  <c r="T25" i="1"/>
  <c r="U24" i="1"/>
  <c r="T24" i="1"/>
  <c r="V23" i="1"/>
  <c r="V22" i="1"/>
  <c r="U22" i="1"/>
  <c r="T22" i="1"/>
  <c r="T21" i="1"/>
  <c r="V20" i="1"/>
  <c r="U20" i="1"/>
  <c r="T20" i="1"/>
  <c r="AA19" i="1"/>
  <c r="Z19" i="1"/>
  <c r="X19" i="1"/>
  <c r="W19" i="1"/>
  <c r="R19" i="1"/>
  <c r="Q19" i="1"/>
  <c r="O19" i="1"/>
  <c r="N19" i="1"/>
  <c r="L19" i="1"/>
  <c r="K19" i="1"/>
  <c r="I19" i="1"/>
  <c r="H19" i="1"/>
  <c r="F19" i="1"/>
  <c r="E19" i="1"/>
  <c r="AB18" i="1"/>
  <c r="Y18" i="1"/>
  <c r="S18" i="1"/>
  <c r="P18" i="1"/>
  <c r="M18" i="1"/>
  <c r="J18" i="1"/>
  <c r="G18" i="1"/>
  <c r="AB17" i="1"/>
  <c r="AA17" i="1"/>
  <c r="Z17" i="1"/>
  <c r="Y17" i="1"/>
  <c r="X17" i="1"/>
  <c r="W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B16" i="1"/>
  <c r="AA16" i="1"/>
  <c r="Z16" i="1"/>
  <c r="Y16" i="1"/>
  <c r="X16" i="1"/>
  <c r="W16" i="1"/>
  <c r="S16" i="1"/>
  <c r="R16" i="1"/>
  <c r="Q16" i="1"/>
  <c r="P16" i="1"/>
  <c r="O16" i="1"/>
  <c r="N16" i="1"/>
  <c r="M16" i="1"/>
  <c r="L16" i="1"/>
  <c r="K16" i="1"/>
  <c r="J16" i="1"/>
  <c r="I16" i="1"/>
  <c r="H16" i="1"/>
  <c r="AB15" i="1"/>
  <c r="AA15" i="1"/>
  <c r="Z15" i="1"/>
  <c r="Y15" i="1"/>
  <c r="X15" i="1"/>
  <c r="W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U14" i="1"/>
  <c r="T14" i="1"/>
  <c r="V13" i="1"/>
  <c r="V12" i="1"/>
  <c r="U12" i="1"/>
  <c r="T12" i="1"/>
  <c r="T11" i="1"/>
  <c r="V10" i="1"/>
  <c r="U10" i="1"/>
  <c r="T10" i="1"/>
  <c r="U9" i="1"/>
  <c r="T9" i="1"/>
  <c r="V8" i="1"/>
  <c r="V7" i="1"/>
  <c r="U7" i="1"/>
  <c r="T7" i="1"/>
  <c r="V5" i="1"/>
  <c r="U5" i="1"/>
  <c r="T5" i="1"/>
  <c r="U15" i="1" l="1"/>
  <c r="U17" i="1"/>
  <c r="U19" i="1"/>
  <c r="V18" i="1"/>
  <c r="T15" i="1"/>
  <c r="V18" i="5"/>
  <c r="V17" i="1"/>
  <c r="T19" i="1"/>
  <c r="T17" i="4"/>
  <c r="V17" i="4"/>
  <c r="T19" i="4"/>
  <c r="V15" i="4"/>
  <c r="T15" i="4"/>
  <c r="V15" i="1"/>
  <c r="T17" i="1"/>
  <c r="S7" i="3" l="1"/>
  <c r="F31" i="1" s="1"/>
  <c r="U31" i="1" s="1"/>
  <c r="R7" i="3"/>
  <c r="G31" i="1" s="1"/>
  <c r="V31" i="1" s="1"/>
  <c r="Q7" i="3"/>
  <c r="H2" i="3" l="1"/>
  <c r="H3" i="3" l="1"/>
  <c r="H4" i="3"/>
  <c r="H5" i="3"/>
  <c r="Q8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S4" i="3" l="1"/>
  <c r="F11" i="1" s="1"/>
  <c r="U11" i="1" s="1"/>
  <c r="R8" i="3"/>
  <c r="G36" i="1" s="1"/>
  <c r="V36" i="1" s="1"/>
  <c r="S5" i="3"/>
  <c r="F21" i="1" s="1"/>
  <c r="U21" i="1" s="1"/>
  <c r="R5" i="3"/>
  <c r="G21" i="1" s="1"/>
  <c r="V21" i="1" s="1"/>
  <c r="Q5" i="3"/>
  <c r="Y30" i="3"/>
  <c r="Y18" i="3"/>
  <c r="Y7" i="3"/>
  <c r="Y3" i="3"/>
  <c r="X26" i="3"/>
  <c r="X14" i="3"/>
  <c r="T7" i="3"/>
  <c r="E31" i="4" s="1"/>
  <c r="T31" i="4" s="1"/>
  <c r="V7" i="3"/>
  <c r="F31" i="4" s="1"/>
  <c r="U31" i="4" s="1"/>
  <c r="X18" i="3"/>
  <c r="X7" i="3"/>
  <c r="Z3" i="3"/>
  <c r="T3" i="3"/>
  <c r="E6" i="4" s="1"/>
  <c r="X30" i="3"/>
  <c r="AA3" i="3"/>
  <c r="Z26" i="3"/>
  <c r="Z14" i="3"/>
  <c r="AA7" i="3"/>
  <c r="AA30" i="3"/>
  <c r="AA18" i="3"/>
  <c r="Y26" i="3"/>
  <c r="Y14" i="3"/>
  <c r="AA26" i="3"/>
  <c r="AA14" i="3"/>
  <c r="Z30" i="3"/>
  <c r="Z18" i="3"/>
  <c r="Z7" i="3"/>
  <c r="U3" i="3"/>
  <c r="G6" i="4" s="1"/>
  <c r="U7" i="3"/>
  <c r="G31" i="4" s="1"/>
  <c r="V31" i="4" s="1"/>
  <c r="X3" i="3"/>
  <c r="V3" i="3"/>
  <c r="F6" i="4" s="1"/>
  <c r="R4" i="3"/>
  <c r="G11" i="1" s="1"/>
  <c r="R3" i="3"/>
  <c r="G6" i="1" s="1"/>
  <c r="V6" i="1" s="1"/>
  <c r="S3" i="3"/>
  <c r="F6" i="1" s="1"/>
  <c r="Q3" i="3"/>
  <c r="E6" i="1" s="1"/>
  <c r="S6" i="3"/>
  <c r="F26" i="1" s="1"/>
  <c r="U26" i="1" s="1"/>
  <c r="Q6" i="3"/>
  <c r="R6" i="3"/>
  <c r="G26" i="1" s="1"/>
  <c r="V26" i="1" s="1"/>
  <c r="S8" i="3"/>
  <c r="F36" i="1" s="1"/>
  <c r="U36" i="1" s="1"/>
  <c r="Q4" i="3"/>
  <c r="G16" i="1" l="1"/>
  <c r="V6" i="4"/>
  <c r="V16" i="4" s="1"/>
  <c r="G16" i="4"/>
  <c r="T6" i="1"/>
  <c r="T16" i="1" s="1"/>
  <c r="E16" i="1"/>
  <c r="F16" i="4"/>
  <c r="U6" i="4"/>
  <c r="U16" i="4" s="1"/>
  <c r="AB7" i="3"/>
  <c r="E31" i="5" s="1"/>
  <c r="T31" i="5" s="1"/>
  <c r="AB14" i="3"/>
  <c r="G6" i="5" s="1"/>
  <c r="U6" i="1"/>
  <c r="U16" i="1" s="1"/>
  <c r="F16" i="1"/>
  <c r="AB3" i="3"/>
  <c r="E6" i="5" s="1"/>
  <c r="AB30" i="3"/>
  <c r="F31" i="5" s="1"/>
  <c r="U31" i="5" s="1"/>
  <c r="AB18" i="3"/>
  <c r="G31" i="5" s="1"/>
  <c r="V31" i="5" s="1"/>
  <c r="AB26" i="3"/>
  <c r="F6" i="5" s="1"/>
  <c r="V11" i="1"/>
  <c r="V16" i="1" s="1"/>
  <c r="E16" i="4"/>
  <c r="T6" i="4"/>
  <c r="T16" i="4" s="1"/>
  <c r="T6" i="5" l="1"/>
  <c r="T16" i="5" s="1"/>
  <c r="E16" i="5"/>
  <c r="U6" i="5"/>
  <c r="U16" i="5" s="1"/>
  <c r="F16" i="5"/>
  <c r="G16" i="5"/>
  <c r="V6" i="5"/>
  <c r="V16" i="5" s="1"/>
</calcChain>
</file>

<file path=xl/sharedStrings.xml><?xml version="1.0" encoding="utf-8"?>
<sst xmlns="http://schemas.openxmlformats.org/spreadsheetml/2006/main" count="1077" uniqueCount="148">
  <si>
    <r>
      <t>表</t>
    </r>
    <r>
      <rPr>
        <sz val="10.5"/>
        <color indexed="8"/>
        <rFont val="Times New Roman"/>
        <family val="1"/>
      </rPr>
      <t>6‑</t>
    </r>
    <r>
      <rPr>
        <sz val="10.5"/>
        <color indexed="8"/>
        <rFont val="Times New Roman"/>
        <family val="1"/>
      </rPr>
      <t>2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 xml:space="preserve">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电网新扩建及改造变电工程规模（公用电网）</t>
    </r>
    <phoneticPr fontId="4" type="noConversion"/>
  </si>
  <si>
    <t>编号</t>
  </si>
  <si>
    <t>类型</t>
  </si>
  <si>
    <t>电压等级（kV）</t>
    <phoneticPr fontId="4" type="noConversion"/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</si>
  <si>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</si>
  <si>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2011</t>
    </r>
    <r>
      <rPr>
        <sz val="10.5"/>
        <color indexed="8"/>
        <rFont val="宋体"/>
        <family val="3"/>
        <charset val="134"/>
      </rPr>
      <t>（实际）</t>
    </r>
  </si>
  <si>
    <r>
      <t>2012</t>
    </r>
    <r>
      <rPr>
        <sz val="10.5"/>
        <color indexed="8"/>
        <rFont val="宋体"/>
        <family val="3"/>
        <charset val="134"/>
      </rPr>
      <t>（实际）</t>
    </r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</si>
  <si>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</si>
  <si>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“十二五”合计</t>
    <phoneticPr fontId="4" type="noConversion"/>
  </si>
  <si>
    <t>2016~2017</t>
    <phoneticPr fontId="4" type="noConversion"/>
  </si>
  <si>
    <t>“十三五”合计</t>
  </si>
  <si>
    <t>新建</t>
  </si>
  <si>
    <t>扩建</t>
  </si>
  <si>
    <t>改造</t>
    <phoneticPr fontId="4" type="noConversion"/>
  </si>
  <si>
    <t>市辖供电区</t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</si>
  <si>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</si>
  <si>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>变电站（座）</t>
  </si>
  <si>
    <t>变压器（台）</t>
  </si>
  <si>
    <r>
      <t>变电容量（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</si>
  <si>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r>
      <t>净增容量（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</si>
  <si>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t>-</t>
  </si>
  <si>
    <t>10kV间隔(个)</t>
    <phoneticPr fontId="4" type="noConversion"/>
  </si>
  <si>
    <t>-</t>
    <phoneticPr fontId="4" type="noConversion"/>
  </si>
  <si>
    <t>县级供电区</t>
  </si>
  <si>
    <t>10kV间隔(个)</t>
    <phoneticPr fontId="4" type="noConversion"/>
  </si>
  <si>
    <t>合计</t>
  </si>
  <si>
    <r>
      <t>其中：</t>
    </r>
    <r>
      <rPr>
        <sz val="10.5"/>
        <color indexed="8"/>
        <rFont val="Times New Roman"/>
        <family val="1"/>
      </rPr>
      <t>A+</t>
    </r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</si>
  <si>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</si>
  <si>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</si>
  <si>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</si>
  <si>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</si>
  <si>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</si>
  <si>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 xml:space="preserve">注：（1）本表规模为当年新增规模，下同；
（2）新扩建工程不含主变增容；
（3）改造工程包含主变增容，改造工程中变电容量为改造后主变容量；
（4）10千伏间隔的新建和扩建分别对应变电站新建和扩建工程，改造工程不单独统计出线间隔。
</t>
    <phoneticPr fontId="4" type="noConversion"/>
  </si>
  <si>
    <t>名称</t>
    <phoneticPr fontId="3" type="noConversion"/>
  </si>
  <si>
    <t>最高电压等级</t>
    <phoneticPr fontId="3" type="noConversion"/>
  </si>
  <si>
    <t>容量（MVA）</t>
    <phoneticPr fontId="3" type="noConversion"/>
  </si>
  <si>
    <t>供电区域分类</t>
    <phoneticPr fontId="3" type="noConversion"/>
  </si>
  <si>
    <t>所属公司</t>
    <phoneticPr fontId="3" type="noConversion"/>
  </si>
  <si>
    <t>最高电压等级</t>
    <phoneticPr fontId="3" type="noConversion"/>
  </si>
  <si>
    <r>
      <t>表</t>
    </r>
    <r>
      <rPr>
        <sz val="10.5"/>
        <color indexed="8"/>
        <rFont val="Times New Roman"/>
        <family val="1"/>
      </rPr>
      <t>7‑2  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35kV</t>
    </r>
    <r>
      <rPr>
        <sz val="10.5"/>
        <color indexed="8"/>
        <rFont val="黑体"/>
        <family val="3"/>
        <charset val="134"/>
      </rPr>
      <t>电网新扩建及改造变电工程规模（公用电网）</t>
    </r>
    <phoneticPr fontId="4" type="noConversion"/>
  </si>
  <si>
    <t>投资方式</t>
    <phoneticPr fontId="3" type="noConversion"/>
  </si>
  <si>
    <t>变压器名称</t>
    <phoneticPr fontId="3" type="noConversion"/>
  </si>
  <si>
    <t>所属变电厂站</t>
    <phoneticPr fontId="3" type="noConversion"/>
  </si>
  <si>
    <t>电压等级</t>
    <phoneticPr fontId="3" type="noConversion"/>
  </si>
  <si>
    <t>110kV</t>
    <phoneticPr fontId="3" type="noConversion"/>
  </si>
  <si>
    <t>35kV</t>
    <phoneticPr fontId="3" type="noConversion"/>
  </si>
  <si>
    <t>供电区域类型</t>
    <phoneticPr fontId="3" type="noConversion"/>
  </si>
  <si>
    <t>市辖供电区</t>
    <phoneticPr fontId="3" type="noConversion"/>
  </si>
  <si>
    <t>市辖</t>
  </si>
  <si>
    <t>县级</t>
    <phoneticPr fontId="3" type="noConversion"/>
  </si>
  <si>
    <t>供电区域值/所属分区</t>
    <phoneticPr fontId="3" type="noConversion"/>
  </si>
  <si>
    <t>110kV
新建变电站座数</t>
    <phoneticPr fontId="3" type="noConversion"/>
  </si>
  <si>
    <t>110kV
新建变电站间隔</t>
    <phoneticPr fontId="3" type="noConversion"/>
  </si>
  <si>
    <t>110kv
改造电站座数</t>
    <phoneticPr fontId="3" type="noConversion"/>
  </si>
  <si>
    <t>35kV
新建变电站座数</t>
    <phoneticPr fontId="3" type="noConversion"/>
  </si>
  <si>
    <t>35kV
新建变电站间隔</t>
    <phoneticPr fontId="3" type="noConversion"/>
  </si>
  <si>
    <t>B</t>
    <phoneticPr fontId="3" type="noConversion"/>
  </si>
  <si>
    <t>A</t>
    <phoneticPr fontId="3" type="noConversion"/>
  </si>
  <si>
    <t>A+</t>
    <phoneticPr fontId="3" type="noConversion"/>
  </si>
  <si>
    <t>市辖</t>
    <phoneticPr fontId="3" type="noConversion"/>
  </si>
  <si>
    <t>县级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</si>
  <si>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</si>
  <si>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</si>
  <si>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</si>
  <si>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r>
      <t>表7-3</t>
    </r>
    <r>
      <rPr>
        <sz val="10.5"/>
        <color indexed="8"/>
        <rFont val="黑体"/>
        <family val="3"/>
        <charset val="134"/>
      </rPr>
      <t xml:space="preserve">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黑体"/>
        <family val="3"/>
        <charset val="134"/>
      </rPr>
      <t xml:space="preserve"> </t>
    </r>
    <r>
      <rPr>
        <sz val="10.5"/>
        <color indexed="8"/>
        <rFont val="黑体"/>
        <family val="3"/>
        <charset val="134"/>
      </rPr>
      <t>35kV</t>
    </r>
    <r>
      <rPr>
        <sz val="10.5"/>
        <color indexed="8"/>
        <rFont val="黑体"/>
        <family val="3"/>
        <charset val="134"/>
      </rPr>
      <t>电网规划分年度新扩建及改造变电工程规模（公用网中公司投资）</t>
    </r>
    <phoneticPr fontId="4" type="noConversion"/>
  </si>
  <si>
    <t>“十二五”合计</t>
    <phoneticPr fontId="4" type="noConversion"/>
  </si>
  <si>
    <t>改造</t>
    <phoneticPr fontId="4" type="noConversion"/>
  </si>
  <si>
    <t>10kV间隔(个)</t>
    <phoneticPr fontId="4" type="noConversion"/>
  </si>
  <si>
    <t>10kV间隔(个)</t>
    <phoneticPr fontId="4" type="noConversion"/>
  </si>
  <si>
    <t>-</t>
    <phoneticPr fontId="4" type="noConversion"/>
  </si>
  <si>
    <t>-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</si>
  <si>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</si>
  <si>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</si>
  <si>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</si>
  <si>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E</t>
    <phoneticPr fontId="4" type="noConversion"/>
  </si>
  <si>
    <t xml:space="preserve">注：（1）本表规模为当年新增规模，下同；
（2）新扩建工程不含主变增容；
（3）改造工程包含主变增容，改造工程中变电容量为改造后主变容量；
（4）10千伏间隔的新建和扩建分别对应变电站新建和扩建工程，改造工程不单独统计出线间隔。
</t>
    <phoneticPr fontId="4" type="noConversion"/>
  </si>
  <si>
    <t>投资方式</t>
    <phoneticPr fontId="3" type="noConversion"/>
  </si>
  <si>
    <t>中央资本金</t>
    <phoneticPr fontId="3" type="noConversion"/>
  </si>
  <si>
    <t>中央资本金配套贷款</t>
    <phoneticPr fontId="3" type="noConversion"/>
  </si>
  <si>
    <t>公司资本金</t>
    <phoneticPr fontId="3" type="noConversion"/>
  </si>
  <si>
    <t>公司资本金配套贷款</t>
    <phoneticPr fontId="3" type="noConversion"/>
  </si>
  <si>
    <t>35kV
中央资本金
新建变电站座数</t>
    <phoneticPr fontId="3" type="noConversion"/>
  </si>
  <si>
    <t>35kV
中央资本金配套贷款
新建变电站座数</t>
    <phoneticPr fontId="3" type="noConversion"/>
  </si>
  <si>
    <t>35kV
公司资本金
新建变电站座数</t>
    <phoneticPr fontId="3" type="noConversion"/>
  </si>
  <si>
    <t>35kV
公司资本金配套贷款
新建变电站座数</t>
    <phoneticPr fontId="3" type="noConversion"/>
  </si>
  <si>
    <t>35kV
中央资本金
新建变电站间隔</t>
    <phoneticPr fontId="3" type="noConversion"/>
  </si>
  <si>
    <t>35kV
中央资本金配套贷款
新建变电站间隔</t>
    <phoneticPr fontId="3" type="noConversion"/>
  </si>
  <si>
    <t>35kV
公司资本金
新建变电站间隔</t>
    <phoneticPr fontId="3" type="noConversion"/>
  </si>
  <si>
    <t>35kV
公司资本金配套贷款
新建变电站间隔</t>
    <phoneticPr fontId="3" type="noConversion"/>
  </si>
  <si>
    <t>35kv
改造电站座数</t>
    <phoneticPr fontId="3" type="noConversion"/>
  </si>
  <si>
    <t>35kV
中央资本金配套贷款
改造电站座数</t>
    <phoneticPr fontId="3" type="noConversion"/>
  </si>
  <si>
    <t>35kV
公司资本金
改造电站座数</t>
    <phoneticPr fontId="3" type="noConversion"/>
  </si>
  <si>
    <t>35kV
公司资本金配套贷款
改造电站座数</t>
    <phoneticPr fontId="3" type="noConversion"/>
  </si>
  <si>
    <t>35kV
中央资本金
改造变电容量</t>
    <phoneticPr fontId="3" type="noConversion"/>
  </si>
  <si>
    <t>35kV
公司资本金配套贷款
改造变电容量</t>
    <phoneticPr fontId="3" type="noConversion"/>
  </si>
  <si>
    <t>35kV
公司资本金
改造变电容量</t>
    <phoneticPr fontId="3" type="noConversion"/>
  </si>
  <si>
    <t>35kV
中央资本金配套贷款
改造变电容量</t>
    <phoneticPr fontId="3" type="noConversion"/>
  </si>
  <si>
    <t>35kV
中央资本金配套贷款
改造变压器台数</t>
    <phoneticPr fontId="3" type="noConversion"/>
  </si>
  <si>
    <t>35kV
公司资本金
改造变压器台数</t>
    <phoneticPr fontId="3" type="noConversion"/>
  </si>
  <si>
    <t>容量</t>
    <phoneticPr fontId="3" type="noConversion"/>
  </si>
  <si>
    <t xml:space="preserve"> 规划性质</t>
    <phoneticPr fontId="3" type="noConversion"/>
  </si>
  <si>
    <t>规划性质</t>
    <phoneticPr fontId="3" type="noConversion"/>
  </si>
  <si>
    <t>投资方式</t>
    <phoneticPr fontId="3" type="noConversion"/>
  </si>
  <si>
    <t>电压等级</t>
    <phoneticPr fontId="3" type="noConversion"/>
  </si>
  <si>
    <t>投资方式(值)</t>
    <phoneticPr fontId="3" type="noConversion"/>
  </si>
  <si>
    <t>110kV
新建变电容量</t>
    <phoneticPr fontId="3" type="noConversion"/>
  </si>
  <si>
    <t>110kV
改造变电容量</t>
    <phoneticPr fontId="3" type="noConversion"/>
  </si>
  <si>
    <t>出线间隔总数</t>
    <phoneticPr fontId="3" type="noConversion"/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</si>
  <si>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  <phoneticPr fontId="3" type="noConversion"/>
  </si>
  <si>
    <t>35kV
新建变电容量</t>
    <phoneticPr fontId="3" type="noConversion"/>
  </si>
  <si>
    <t>35kV
改造变电容量</t>
    <phoneticPr fontId="3" type="noConversion"/>
  </si>
  <si>
    <t>-</t>
    <phoneticPr fontId="3" type="noConversion"/>
  </si>
  <si>
    <t xml:space="preserve">110kV
新建变电站台数
</t>
    <phoneticPr fontId="3" type="noConversion"/>
  </si>
  <si>
    <t xml:space="preserve">110kV
改造变电站台数
</t>
    <phoneticPr fontId="3" type="noConversion"/>
  </si>
  <si>
    <t xml:space="preserve">110kV
扩建变电站台数
</t>
    <phoneticPr fontId="3" type="noConversion"/>
  </si>
  <si>
    <t xml:space="preserve">35kV
新建变电站台数
</t>
    <phoneticPr fontId="3" type="noConversion"/>
  </si>
  <si>
    <t xml:space="preserve">35kV
改造变电站台数
</t>
    <phoneticPr fontId="3" type="noConversion"/>
  </si>
  <si>
    <t xml:space="preserve">35kV
扩建变电站台数
</t>
    <phoneticPr fontId="3" type="noConversion"/>
  </si>
  <si>
    <t>35kV
中央资本金
新建变电压器台数</t>
    <phoneticPr fontId="3" type="noConversion"/>
  </si>
  <si>
    <t>35kV
中央资本金配套贷款
新建变压器台数</t>
    <phoneticPr fontId="3" type="noConversion"/>
  </si>
  <si>
    <t>35kV
公司资本金
新建变压器台数</t>
    <phoneticPr fontId="3" type="noConversion"/>
  </si>
  <si>
    <t>35kV
公司资本金配套贷款
新建变压器台数</t>
    <phoneticPr fontId="3" type="noConversion"/>
  </si>
  <si>
    <t>35kV
中央资本金
改造变电压器台数</t>
    <phoneticPr fontId="3" type="noConversion"/>
  </si>
  <si>
    <t>35kV
中央资本金
扩建变电压器台数</t>
    <phoneticPr fontId="3" type="noConversion"/>
  </si>
  <si>
    <t>35kV
中央资本金配套贷款
扩建变压器台数</t>
    <phoneticPr fontId="3" type="noConversion"/>
  </si>
  <si>
    <t>35kV
公司资本金
扩建变压器台数</t>
    <phoneticPr fontId="3" type="noConversion"/>
  </si>
  <si>
    <t>35kV
公司资本金配套贷款
扩建变压器台数</t>
    <phoneticPr fontId="3" type="noConversion"/>
  </si>
  <si>
    <t>35kV
公司资本金配套贷款
改造变压器台数</t>
    <phoneticPr fontId="3" type="noConversion"/>
  </si>
  <si>
    <t>35kV
公司资本
改造变压器总台数</t>
    <phoneticPr fontId="3" type="noConversion"/>
  </si>
  <si>
    <t>35kV
公司资本
扩建变压器总台数</t>
    <phoneticPr fontId="3" type="noConversion"/>
  </si>
  <si>
    <t>35kV
公司资本
新建变压器总台数</t>
    <phoneticPr fontId="3" type="noConversion"/>
  </si>
  <si>
    <t>110kV
扩建变电站座数</t>
    <phoneticPr fontId="3" type="noConversion"/>
  </si>
  <si>
    <t>110kV
扩建变电站间隔</t>
    <phoneticPr fontId="3" type="noConversion"/>
  </si>
  <si>
    <t>110kV
扩建变电容量</t>
    <phoneticPr fontId="3" type="noConversion"/>
  </si>
  <si>
    <t>35kV
扩建变电站座数</t>
    <phoneticPr fontId="3" type="noConversion"/>
  </si>
  <si>
    <t>35kV
扩建变电站间隔</t>
    <phoneticPr fontId="3" type="noConversion"/>
  </si>
  <si>
    <t>35kV
扩建变电容量</t>
    <phoneticPr fontId="3" type="noConversion"/>
  </si>
  <si>
    <t>35kV
公用网中公司投资
总和</t>
    <phoneticPr fontId="3" type="noConversion"/>
  </si>
  <si>
    <t>35kV
新建
变电站间隔总数</t>
    <phoneticPr fontId="3" type="noConversion"/>
  </si>
  <si>
    <t>35kV
中央资本金
改造电站座数</t>
    <phoneticPr fontId="3" type="noConversion"/>
  </si>
  <si>
    <t>35kV
改造变电站总数</t>
    <phoneticPr fontId="3" type="noConversion"/>
  </si>
  <si>
    <t>35kV
中央资本金
新建变电容量</t>
    <phoneticPr fontId="3" type="noConversion"/>
  </si>
  <si>
    <t>35kV
中央资本金配套贷款
新建变电容量</t>
    <phoneticPr fontId="3" type="noConversion"/>
  </si>
  <si>
    <t>35kV
公司资本金
新建变电容量</t>
    <phoneticPr fontId="3" type="noConversion"/>
  </si>
  <si>
    <t>35kV
公司资本金配套贷款
新建变电容量</t>
    <phoneticPr fontId="3" type="noConversion"/>
  </si>
  <si>
    <t>35kV
新建变电容量
总和</t>
    <phoneticPr fontId="3" type="noConversion"/>
  </si>
  <si>
    <t>35kV
公司投资
改造变电容量总和</t>
    <phoneticPr fontId="3" type="noConversion"/>
  </si>
  <si>
    <t>35kV
中央资本金
扩建变电站座数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</si>
</sst>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1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wrapText="1"/>
    </xf>
    <xf numFmtId="0" fontId="8" fillId="4" borderId="5" xfId="0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0" borderId="5" xfId="0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6" xfId="0" applyBorder="1"/>
    <xf numFmtId="0" fontId="8" fillId="4" borderId="12" xfId="0" applyFont="1" applyFill="1" applyBorder="1"/>
    <xf numFmtId="0" fontId="8" fillId="4" borderId="2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0" fillId="5" borderId="0" xfId="0" applyFill="1" applyBorder="1"/>
    <xf numFmtId="0" fontId="0" fillId="5" borderId="0" xfId="0" applyFill="1"/>
    <xf numFmtId="0" fontId="0" fillId="5" borderId="2" xfId="0" applyFill="1" applyBorder="1"/>
    <xf numFmtId="0" fontId="0" fillId="0" borderId="13" xfId="0" applyBorder="1" applyAlignment="1">
      <alignment wrapText="1"/>
    </xf>
    <xf numFmtId="0" fontId="0" fillId="0" borderId="8" xfId="0" applyBorder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0" fillId="6" borderId="2" xfId="0" applyFill="1" applyBorder="1" applyAlignment="1">
      <alignment wrapText="1"/>
    </xf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8" xfId="0" applyBorder="1" applyAlignment="1">
      <alignment wrapText="1"/>
    </xf>
    <xf numFmtId="0" fontId="0" fillId="7" borderId="0" xfId="0" applyFill="1" applyBorder="1"/>
    <xf numFmtId="0" fontId="0" fillId="3" borderId="0" xfId="0" applyFill="1"/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集善变</v>
          </cell>
          <cell r="B2" t="str">
            <v>110kV</v>
          </cell>
          <cell r="D2">
            <v>40</v>
          </cell>
          <cell r="G2">
            <v>3</v>
          </cell>
          <cell r="H2" t="str">
            <v>县级</v>
          </cell>
          <cell r="J2">
            <v>0</v>
          </cell>
          <cell r="L2">
            <v>1</v>
          </cell>
          <cell r="N2"/>
        </row>
        <row r="3">
          <cell r="A3" t="str">
            <v>曹安变</v>
          </cell>
          <cell r="B3" t="str">
            <v>110kV</v>
          </cell>
          <cell r="D3">
            <v>80</v>
          </cell>
          <cell r="G3">
            <v>1</v>
          </cell>
          <cell r="H3" t="str">
            <v>市辖</v>
          </cell>
          <cell r="J3">
            <v>1</v>
          </cell>
          <cell r="L3">
            <v>2</v>
          </cell>
          <cell r="N3"/>
        </row>
        <row r="4">
          <cell r="A4" t="str">
            <v>金城变</v>
          </cell>
          <cell r="B4" t="str">
            <v>110kV</v>
          </cell>
          <cell r="D4">
            <v>100</v>
          </cell>
          <cell r="G4">
            <v>3</v>
          </cell>
          <cell r="H4" t="str">
            <v>县级</v>
          </cell>
          <cell r="J4">
            <v>2</v>
          </cell>
          <cell r="L4">
            <v>3</v>
          </cell>
          <cell r="N4"/>
        </row>
        <row r="5">
          <cell r="A5" t="str">
            <v>天福变</v>
          </cell>
          <cell r="B5" t="str">
            <v>110kV</v>
          </cell>
          <cell r="D5">
            <v>20</v>
          </cell>
          <cell r="G5">
            <v>3</v>
          </cell>
          <cell r="H5" t="str">
            <v>市辖</v>
          </cell>
          <cell r="J5">
            <v>3</v>
          </cell>
          <cell r="L5">
            <v>1</v>
          </cell>
        </row>
        <row r="6">
          <cell r="A6" t="str">
            <v>顺杨变</v>
          </cell>
          <cell r="B6" t="str">
            <v>35kV</v>
          </cell>
          <cell r="D6">
            <v>32</v>
          </cell>
          <cell r="G6">
            <v>2</v>
          </cell>
          <cell r="H6" t="str">
            <v>市辖</v>
          </cell>
          <cell r="J6">
            <v>4</v>
          </cell>
          <cell r="L6">
            <v>2</v>
          </cell>
        </row>
        <row r="7">
          <cell r="A7" t="str">
            <v>公桥变</v>
          </cell>
          <cell r="B7" t="str">
            <v>110kV</v>
          </cell>
          <cell r="D7">
            <v>143</v>
          </cell>
          <cell r="G7">
            <v>1</v>
          </cell>
          <cell r="H7" t="str">
            <v>市辖</v>
          </cell>
          <cell r="J7">
            <v>5</v>
          </cell>
          <cell r="L7">
            <v>3</v>
          </cell>
        </row>
        <row r="8">
          <cell r="A8" t="str">
            <v>泗桥变</v>
          </cell>
          <cell r="B8" t="str">
            <v>110kV</v>
          </cell>
          <cell r="D8">
            <v>80</v>
          </cell>
          <cell r="G8">
            <v>0</v>
          </cell>
          <cell r="H8" t="str">
            <v>县级</v>
          </cell>
          <cell r="J8">
            <v>6</v>
          </cell>
          <cell r="L8">
            <v>1</v>
          </cell>
        </row>
        <row r="9">
          <cell r="A9" t="str">
            <v>富荣变</v>
          </cell>
          <cell r="B9" t="str">
            <v>110kV</v>
          </cell>
          <cell r="D9">
            <v>100</v>
          </cell>
          <cell r="G9">
            <v>3</v>
          </cell>
          <cell r="H9" t="str">
            <v>县级</v>
          </cell>
          <cell r="J9">
            <v>7</v>
          </cell>
          <cell r="L9">
            <v>2</v>
          </cell>
        </row>
      </sheetData>
      <sheetData sheetId="13"/>
      <sheetData sheetId="14">
        <row r="2">
          <cell r="A2" t="str">
            <v>T(110kV-10kV)</v>
          </cell>
          <cell r="B2" t="str">
            <v>集善变</v>
          </cell>
          <cell r="C2" t="str">
            <v>110kV</v>
          </cell>
          <cell r="D2">
            <v>3</v>
          </cell>
          <cell r="E2" t="str">
            <v>县级</v>
          </cell>
          <cell r="H2">
            <v>40</v>
          </cell>
          <cell r="I2">
            <v>0</v>
          </cell>
          <cell r="K2">
            <v>0</v>
          </cell>
        </row>
        <row r="3">
          <cell r="A3" t="str">
            <v>#1B</v>
          </cell>
          <cell r="B3" t="str">
            <v>曹安变</v>
          </cell>
          <cell r="C3" t="str">
            <v>110kV</v>
          </cell>
          <cell r="D3">
            <v>1</v>
          </cell>
          <cell r="E3" t="str">
            <v>市辖</v>
          </cell>
          <cell r="H3">
            <v>80</v>
          </cell>
          <cell r="I3">
            <v>1</v>
          </cell>
          <cell r="K3">
            <v>1</v>
          </cell>
        </row>
        <row r="4">
          <cell r="A4" t="str">
            <v>#2B</v>
          </cell>
          <cell r="B4" t="str">
            <v>曹安变</v>
          </cell>
          <cell r="C4" t="str">
            <v>110kV</v>
          </cell>
          <cell r="D4">
            <v>1</v>
          </cell>
          <cell r="E4" t="str">
            <v>市辖</v>
          </cell>
          <cell r="H4">
            <v>80</v>
          </cell>
          <cell r="I4">
            <v>1</v>
          </cell>
          <cell r="K4">
            <v>1</v>
          </cell>
        </row>
        <row r="5">
          <cell r="A5" t="str">
            <v>T(110kV-10kV)</v>
          </cell>
          <cell r="B5" t="str">
            <v>金城变</v>
          </cell>
          <cell r="C5" t="str">
            <v>110kV</v>
          </cell>
          <cell r="D5">
            <v>3</v>
          </cell>
          <cell r="E5" t="str">
            <v>县级</v>
          </cell>
          <cell r="H5">
            <v>100</v>
          </cell>
          <cell r="I5">
            <v>2</v>
          </cell>
          <cell r="K5">
            <v>0</v>
          </cell>
        </row>
        <row r="6">
          <cell r="A6" t="str">
            <v>#1B</v>
          </cell>
          <cell r="B6" t="str">
            <v>天福变</v>
          </cell>
          <cell r="C6" t="str">
            <v>110kV</v>
          </cell>
          <cell r="D6">
            <v>3</v>
          </cell>
          <cell r="E6" t="str">
            <v>市辖</v>
          </cell>
          <cell r="H6">
            <v>20</v>
          </cell>
          <cell r="I6">
            <v>3</v>
          </cell>
          <cell r="K6">
            <v>1</v>
          </cell>
        </row>
        <row r="7">
          <cell r="A7" t="str">
            <v>#1B</v>
          </cell>
          <cell r="B7" t="str">
            <v>顺杨变</v>
          </cell>
          <cell r="C7" t="str">
            <v>35kV</v>
          </cell>
          <cell r="D7">
            <v>2</v>
          </cell>
          <cell r="E7" t="str">
            <v>市辖</v>
          </cell>
          <cell r="H7">
            <v>32</v>
          </cell>
          <cell r="I7">
            <v>4</v>
          </cell>
          <cell r="K7">
            <v>1</v>
          </cell>
        </row>
        <row r="8">
          <cell r="A8" t="str">
            <v>#2B</v>
          </cell>
          <cell r="B8" t="str">
            <v>顺杨变</v>
          </cell>
          <cell r="C8" t="str">
            <v>35kV</v>
          </cell>
          <cell r="D8">
            <v>2</v>
          </cell>
          <cell r="E8" t="str">
            <v>市辖</v>
          </cell>
          <cell r="H8">
            <v>32</v>
          </cell>
          <cell r="I8">
            <v>4</v>
          </cell>
          <cell r="K8">
            <v>1</v>
          </cell>
        </row>
        <row r="9">
          <cell r="A9" t="str">
            <v>T(110kV-10kV)</v>
          </cell>
          <cell r="B9" t="str">
            <v>公桥变</v>
          </cell>
          <cell r="C9" t="str">
            <v>110kV</v>
          </cell>
          <cell r="D9">
            <v>1</v>
          </cell>
          <cell r="E9" t="str">
            <v>市辖</v>
          </cell>
          <cell r="H9">
            <v>143</v>
          </cell>
          <cell r="I9">
            <v>5</v>
          </cell>
          <cell r="K9">
            <v>0</v>
          </cell>
        </row>
        <row r="10">
          <cell r="A10" t="str">
            <v>T(110kV-10kV)</v>
          </cell>
          <cell r="B10" t="str">
            <v>泗桥变</v>
          </cell>
          <cell r="C10" t="str">
            <v>110kV</v>
          </cell>
          <cell r="D10">
            <v>0</v>
          </cell>
          <cell r="E10" t="str">
            <v>县级</v>
          </cell>
          <cell r="H10">
            <v>80</v>
          </cell>
          <cell r="I10">
            <v>6</v>
          </cell>
          <cell r="K10">
            <v>0</v>
          </cell>
        </row>
        <row r="11">
          <cell r="K11" t="str">
            <v/>
          </cell>
        </row>
        <row r="12">
          <cell r="K12" t="str">
            <v/>
          </cell>
        </row>
        <row r="13">
          <cell r="K13" t="str">
            <v/>
          </cell>
        </row>
        <row r="14">
          <cell r="K14" t="str">
            <v/>
          </cell>
        </row>
        <row r="15">
          <cell r="K15" t="str">
            <v/>
          </cell>
        </row>
        <row r="16">
          <cell r="K16" t="str">
            <v/>
          </cell>
        </row>
        <row r="17">
          <cell r="K17" t="str">
            <v/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</row>
        <row r="22">
          <cell r="K22" t="str">
            <v/>
          </cell>
        </row>
        <row r="23">
          <cell r="K23" t="str">
            <v/>
          </cell>
        </row>
        <row r="24">
          <cell r="K24" t="str">
            <v/>
          </cell>
        </row>
        <row r="25">
          <cell r="K25" t="str">
            <v/>
          </cell>
        </row>
        <row r="26">
          <cell r="K26" t="str">
            <v/>
          </cell>
        </row>
        <row r="27">
          <cell r="K27" t="str">
            <v/>
          </cell>
        </row>
        <row r="28">
          <cell r="K28" t="str">
            <v/>
          </cell>
        </row>
        <row r="29">
          <cell r="K29" t="str">
            <v/>
          </cell>
        </row>
        <row r="30">
          <cell r="K30" t="str">
            <v/>
          </cell>
        </row>
        <row r="31">
          <cell r="K31" t="str">
            <v/>
          </cell>
        </row>
        <row r="32">
          <cell r="K32" t="str">
            <v/>
          </cell>
        </row>
        <row r="33">
          <cell r="K33" t="str">
            <v/>
          </cell>
        </row>
        <row r="34">
          <cell r="K34" t="str">
            <v/>
          </cell>
        </row>
        <row r="35">
          <cell r="K35" t="str">
            <v/>
          </cell>
        </row>
        <row r="36">
          <cell r="K36" t="str">
            <v/>
          </cell>
        </row>
        <row r="37">
          <cell r="K37" t="str">
            <v/>
          </cell>
        </row>
        <row r="38">
          <cell r="K38" t="str">
            <v/>
          </cell>
        </row>
        <row r="39">
          <cell r="K39" t="str">
            <v/>
          </cell>
        </row>
        <row r="40">
          <cell r="K40" t="str">
            <v/>
          </cell>
        </row>
        <row r="41">
          <cell r="K41" t="str">
            <v/>
          </cell>
        </row>
        <row r="42">
          <cell r="K42" t="str">
            <v/>
          </cell>
        </row>
        <row r="43">
          <cell r="K43" t="str">
            <v/>
          </cell>
        </row>
        <row r="44">
          <cell r="K44" t="str">
            <v/>
          </cell>
        </row>
        <row r="45">
          <cell r="K45" t="str">
            <v/>
          </cell>
        </row>
        <row r="46">
          <cell r="K46" t="str">
            <v/>
          </cell>
        </row>
        <row r="47">
          <cell r="K47" t="str">
            <v/>
          </cell>
        </row>
        <row r="48">
          <cell r="K48" t="str">
            <v/>
          </cell>
        </row>
        <row r="49">
          <cell r="K49" t="str">
            <v/>
          </cell>
        </row>
        <row r="50">
          <cell r="K50" t="str">
            <v/>
          </cell>
        </row>
        <row r="51">
          <cell r="K51" t="str">
            <v/>
          </cell>
        </row>
        <row r="52">
          <cell r="K52" t="str">
            <v/>
          </cell>
        </row>
        <row r="53">
          <cell r="K53" t="str">
            <v/>
          </cell>
        </row>
        <row r="54">
          <cell r="K54" t="str">
            <v/>
          </cell>
        </row>
        <row r="55">
          <cell r="K55" t="str">
            <v/>
          </cell>
        </row>
        <row r="56">
          <cell r="K56" t="str">
            <v/>
          </cell>
        </row>
        <row r="57">
          <cell r="K57" t="str">
            <v/>
          </cell>
        </row>
        <row r="58">
          <cell r="K58" t="str">
            <v/>
          </cell>
        </row>
        <row r="59">
          <cell r="K59" t="str">
            <v/>
          </cell>
        </row>
        <row r="60">
          <cell r="K60" t="str">
            <v/>
          </cell>
        </row>
        <row r="61">
          <cell r="K61" t="str">
            <v/>
          </cell>
        </row>
        <row r="62">
          <cell r="K62" t="str">
            <v/>
          </cell>
        </row>
        <row r="63">
          <cell r="K63" t="str">
            <v/>
          </cell>
        </row>
        <row r="64">
          <cell r="K64" t="str">
            <v/>
          </cell>
        </row>
        <row r="65">
          <cell r="K65" t="str">
            <v/>
          </cell>
        </row>
        <row r="66">
          <cell r="K66" t="str">
            <v/>
          </cell>
        </row>
        <row r="67">
          <cell r="K67" t="str">
            <v/>
          </cell>
        </row>
        <row r="68">
          <cell r="K68" t="str">
            <v/>
          </cell>
        </row>
        <row r="69">
          <cell r="K69" t="str">
            <v/>
          </cell>
        </row>
        <row r="70">
          <cell r="K70" t="str">
            <v/>
          </cell>
        </row>
        <row r="71">
          <cell r="K71" t="str">
            <v/>
          </cell>
        </row>
        <row r="72">
          <cell r="K72" t="str">
            <v/>
          </cell>
        </row>
        <row r="73">
          <cell r="K73" t="str">
            <v/>
          </cell>
        </row>
        <row r="74">
          <cell r="K74" t="str">
            <v/>
          </cell>
        </row>
        <row r="75">
          <cell r="K75" t="str">
            <v/>
          </cell>
        </row>
        <row r="76">
          <cell r="K76" t="str">
            <v/>
          </cell>
        </row>
        <row r="77">
          <cell r="K77" t="str">
            <v/>
          </cell>
        </row>
        <row r="78">
          <cell r="K78" t="str">
            <v/>
          </cell>
        </row>
        <row r="79">
          <cell r="K79" t="str">
            <v/>
          </cell>
        </row>
        <row r="80">
          <cell r="K80" t="str">
            <v/>
          </cell>
        </row>
        <row r="81">
          <cell r="K81" t="str">
            <v/>
          </cell>
        </row>
        <row r="82">
          <cell r="K82" t="str">
            <v/>
          </cell>
        </row>
        <row r="83">
          <cell r="K83" t="str">
            <v/>
          </cell>
        </row>
        <row r="84">
          <cell r="K84" t="str">
            <v/>
          </cell>
        </row>
        <row r="85">
          <cell r="K85" t="str">
            <v/>
          </cell>
        </row>
        <row r="86">
          <cell r="K86" t="str">
            <v/>
          </cell>
        </row>
        <row r="87">
          <cell r="K87" t="str">
            <v/>
          </cell>
        </row>
        <row r="88">
          <cell r="K88" t="str">
            <v/>
          </cell>
        </row>
        <row r="89">
          <cell r="K89" t="str">
            <v/>
          </cell>
        </row>
        <row r="90">
          <cell r="K90" t="str">
            <v/>
          </cell>
        </row>
        <row r="91">
          <cell r="K91" t="str">
            <v/>
          </cell>
        </row>
        <row r="92">
          <cell r="K92" t="str">
            <v/>
          </cell>
        </row>
        <row r="93">
          <cell r="K93" t="str">
            <v/>
          </cell>
        </row>
        <row r="94">
          <cell r="K94" t="str">
            <v/>
          </cell>
        </row>
        <row r="95">
          <cell r="K95" t="str">
            <v/>
          </cell>
        </row>
        <row r="96">
          <cell r="K96" t="str">
            <v/>
          </cell>
        </row>
        <row r="97">
          <cell r="K97" t="str">
            <v/>
          </cell>
        </row>
        <row r="98">
          <cell r="K98" t="str">
            <v/>
          </cell>
        </row>
        <row r="99">
          <cell r="K99" t="str">
            <v/>
          </cell>
        </row>
        <row r="100">
          <cell r="K100" t="str">
            <v/>
          </cell>
        </row>
        <row r="101">
          <cell r="K101" t="str">
            <v/>
          </cell>
        </row>
        <row r="102">
          <cell r="K102" t="str">
            <v/>
          </cell>
        </row>
        <row r="103">
          <cell r="K103" t="str">
            <v/>
          </cell>
        </row>
        <row r="104">
          <cell r="K104" t="str">
            <v/>
          </cell>
        </row>
        <row r="105">
          <cell r="K105" t="str">
            <v/>
          </cell>
        </row>
        <row r="106">
          <cell r="K106" t="str">
            <v/>
          </cell>
        </row>
        <row r="107">
          <cell r="K107" t="str">
            <v/>
          </cell>
        </row>
        <row r="108">
          <cell r="K108" t="str">
            <v/>
          </cell>
        </row>
        <row r="109">
          <cell r="K109" t="str">
            <v/>
          </cell>
        </row>
        <row r="110">
          <cell r="K110" t="str">
            <v/>
          </cell>
        </row>
        <row r="111">
          <cell r="K111" t="str">
            <v/>
          </cell>
        </row>
        <row r="112">
          <cell r="K112" t="str">
            <v/>
          </cell>
        </row>
        <row r="113">
          <cell r="K113" t="str">
            <v/>
          </cell>
        </row>
        <row r="114">
          <cell r="K114" t="str">
            <v/>
          </cell>
        </row>
        <row r="115">
          <cell r="K115" t="str">
            <v/>
          </cell>
        </row>
        <row r="116">
          <cell r="K116" t="str">
            <v/>
          </cell>
        </row>
        <row r="117">
          <cell r="K117" t="str">
            <v/>
          </cell>
        </row>
        <row r="118">
          <cell r="K118" t="str">
            <v/>
          </cell>
        </row>
        <row r="119">
          <cell r="K119" t="str">
            <v/>
          </cell>
        </row>
        <row r="120">
          <cell r="K120" t="str">
            <v/>
          </cell>
        </row>
        <row r="121">
          <cell r="K121" t="str">
            <v/>
          </cell>
        </row>
        <row r="122">
          <cell r="K122" t="str">
            <v/>
          </cell>
        </row>
        <row r="123">
          <cell r="K123" t="str">
            <v/>
          </cell>
        </row>
        <row r="124">
          <cell r="K124" t="str">
            <v/>
          </cell>
        </row>
        <row r="125">
          <cell r="K125" t="str">
            <v/>
          </cell>
        </row>
        <row r="126">
          <cell r="K126" t="str">
            <v/>
          </cell>
        </row>
        <row r="127">
          <cell r="K127" t="str">
            <v/>
          </cell>
        </row>
        <row r="128">
          <cell r="K128" t="str">
            <v/>
          </cell>
        </row>
        <row r="129">
          <cell r="K129" t="str">
            <v/>
          </cell>
        </row>
        <row r="130">
          <cell r="K130" t="str">
            <v/>
          </cell>
        </row>
        <row r="131">
          <cell r="K131" t="str">
            <v/>
          </cell>
        </row>
        <row r="132">
          <cell r="K132" t="str">
            <v/>
          </cell>
        </row>
        <row r="133">
          <cell r="K133" t="str">
            <v/>
          </cell>
        </row>
        <row r="134">
          <cell r="K134" t="str">
            <v/>
          </cell>
        </row>
        <row r="135">
          <cell r="K135" t="str">
            <v/>
          </cell>
        </row>
        <row r="136">
          <cell r="K136" t="str">
            <v/>
          </cell>
        </row>
        <row r="137">
          <cell r="K137" t="str">
            <v/>
          </cell>
        </row>
        <row r="138">
          <cell r="K138" t="str">
            <v/>
          </cell>
        </row>
        <row r="139">
          <cell r="K139" t="str">
            <v/>
          </cell>
        </row>
        <row r="140">
          <cell r="K140" t="str">
            <v/>
          </cell>
        </row>
        <row r="141">
          <cell r="K141" t="str">
            <v/>
          </cell>
        </row>
        <row r="142">
          <cell r="K142" t="str">
            <v/>
          </cell>
        </row>
        <row r="143">
          <cell r="K143" t="str">
            <v/>
          </cell>
        </row>
        <row r="144">
          <cell r="K144" t="str">
            <v/>
          </cell>
        </row>
        <row r="145">
          <cell r="K145" t="str">
            <v/>
          </cell>
        </row>
        <row r="146">
          <cell r="K146" t="str">
            <v/>
          </cell>
        </row>
        <row r="147">
          <cell r="K147" t="str">
            <v/>
          </cell>
        </row>
        <row r="148">
          <cell r="K148" t="str">
            <v/>
          </cell>
        </row>
        <row r="149">
          <cell r="K149" t="str">
            <v/>
          </cell>
        </row>
        <row r="150">
          <cell r="K150" t="str">
            <v/>
          </cell>
        </row>
        <row r="151">
          <cell r="K151" t="str">
            <v/>
          </cell>
        </row>
        <row r="152">
          <cell r="K152" t="str">
            <v/>
          </cell>
        </row>
        <row r="153">
          <cell r="K153" t="str">
            <v/>
          </cell>
        </row>
        <row r="154">
          <cell r="K154" t="str">
            <v/>
          </cell>
        </row>
        <row r="155">
          <cell r="K155" t="str">
            <v/>
          </cell>
        </row>
        <row r="156">
          <cell r="K156" t="str">
            <v/>
          </cell>
        </row>
        <row r="157">
          <cell r="K157" t="str">
            <v/>
          </cell>
        </row>
        <row r="158">
          <cell r="K158" t="str">
            <v/>
          </cell>
        </row>
        <row r="159">
          <cell r="K159" t="str">
            <v/>
          </cell>
        </row>
        <row r="160">
          <cell r="K160" t="str">
            <v/>
          </cell>
        </row>
        <row r="161">
          <cell r="K161" t="str">
            <v/>
          </cell>
        </row>
        <row r="162">
          <cell r="K162" t="str">
            <v/>
          </cell>
        </row>
        <row r="163">
          <cell r="K163" t="str">
            <v/>
          </cell>
        </row>
        <row r="164">
          <cell r="K164" t="str">
            <v/>
          </cell>
        </row>
        <row r="165">
          <cell r="K165" t="str">
            <v/>
          </cell>
        </row>
        <row r="166">
          <cell r="K166" t="str">
            <v/>
          </cell>
        </row>
        <row r="167">
          <cell r="K167" t="str">
            <v/>
          </cell>
        </row>
        <row r="168">
          <cell r="K168" t="str">
            <v/>
          </cell>
        </row>
        <row r="169">
          <cell r="K169" t="str">
            <v/>
          </cell>
        </row>
        <row r="170">
          <cell r="K170" t="str">
            <v/>
          </cell>
        </row>
        <row r="171">
          <cell r="K171" t="str">
            <v/>
          </cell>
        </row>
        <row r="172">
          <cell r="K172" t="str">
            <v/>
          </cell>
        </row>
        <row r="173">
          <cell r="K173" t="str">
            <v/>
          </cell>
        </row>
        <row r="174">
          <cell r="K174" t="str">
            <v/>
          </cell>
        </row>
        <row r="175">
          <cell r="K175" t="str">
            <v/>
          </cell>
        </row>
        <row r="176">
          <cell r="K176" t="str">
            <v/>
          </cell>
        </row>
        <row r="177">
          <cell r="K177" t="str">
            <v/>
          </cell>
        </row>
        <row r="178">
          <cell r="K178" t="str">
            <v/>
          </cell>
        </row>
        <row r="179">
          <cell r="K179" t="str">
            <v/>
          </cell>
        </row>
        <row r="180">
          <cell r="K180" t="str">
            <v/>
          </cell>
        </row>
        <row r="181">
          <cell r="K181" t="str">
            <v/>
          </cell>
        </row>
        <row r="182">
          <cell r="K182" t="str">
            <v/>
          </cell>
        </row>
        <row r="183">
          <cell r="K183" t="str">
            <v/>
          </cell>
        </row>
        <row r="184">
          <cell r="K184" t="str">
            <v/>
          </cell>
        </row>
        <row r="185">
          <cell r="K185" t="str">
            <v/>
          </cell>
        </row>
        <row r="186">
          <cell r="K186" t="str">
            <v/>
          </cell>
        </row>
        <row r="187">
          <cell r="K187" t="str">
            <v/>
          </cell>
        </row>
        <row r="188">
          <cell r="K188" t="str">
            <v/>
          </cell>
        </row>
        <row r="189">
          <cell r="K189" t="str">
            <v/>
          </cell>
        </row>
        <row r="190">
          <cell r="K190" t="str">
            <v/>
          </cell>
        </row>
        <row r="191">
          <cell r="K191" t="str">
            <v/>
          </cell>
        </row>
        <row r="192">
          <cell r="K192" t="str">
            <v/>
          </cell>
        </row>
        <row r="193">
          <cell r="K193" t="str">
            <v/>
          </cell>
        </row>
        <row r="194">
          <cell r="K194" t="str">
            <v/>
          </cell>
        </row>
        <row r="195">
          <cell r="K195" t="str">
            <v/>
          </cell>
        </row>
        <row r="196">
          <cell r="K196" t="str">
            <v/>
          </cell>
        </row>
        <row r="197">
          <cell r="K197" t="str">
            <v/>
          </cell>
        </row>
        <row r="198">
          <cell r="K198" t="str">
            <v/>
          </cell>
        </row>
        <row r="199">
          <cell r="K199" t="str">
            <v/>
          </cell>
        </row>
        <row r="200">
          <cell r="K200" t="str">
            <v/>
          </cell>
        </row>
        <row r="201">
          <cell r="K201" t="str">
            <v/>
          </cell>
        </row>
        <row r="202">
          <cell r="K202" t="str">
            <v/>
          </cell>
        </row>
        <row r="203">
          <cell r="K203" t="str">
            <v/>
          </cell>
        </row>
        <row r="204">
          <cell r="K204" t="str">
            <v/>
          </cell>
        </row>
        <row r="205">
          <cell r="K205" t="str">
            <v/>
          </cell>
        </row>
        <row r="206">
          <cell r="K206" t="str">
            <v/>
          </cell>
        </row>
        <row r="207">
          <cell r="K207" t="str">
            <v/>
          </cell>
        </row>
        <row r="208">
          <cell r="K208" t="str">
            <v/>
          </cell>
        </row>
        <row r="209">
          <cell r="K209" t="str">
            <v/>
          </cell>
        </row>
        <row r="210">
          <cell r="K210" t="str">
            <v/>
          </cell>
        </row>
        <row r="211">
          <cell r="K211" t="str">
            <v/>
          </cell>
        </row>
        <row r="212">
          <cell r="K212" t="str">
            <v/>
          </cell>
        </row>
        <row r="213">
          <cell r="K213" t="str">
            <v/>
          </cell>
        </row>
        <row r="214">
          <cell r="K214" t="str">
            <v/>
          </cell>
        </row>
        <row r="215">
          <cell r="K215" t="str">
            <v/>
          </cell>
        </row>
        <row r="216">
          <cell r="K216" t="str">
            <v/>
          </cell>
        </row>
        <row r="217">
          <cell r="K217" t="str">
            <v/>
          </cell>
        </row>
        <row r="218">
          <cell r="K218" t="str">
            <v/>
          </cell>
        </row>
        <row r="219">
          <cell r="K219" t="str">
            <v/>
          </cell>
        </row>
        <row r="220">
          <cell r="K220" t="str">
            <v/>
          </cell>
        </row>
        <row r="221">
          <cell r="K221" t="str">
            <v/>
          </cell>
        </row>
        <row r="222">
          <cell r="K222" t="str">
            <v/>
          </cell>
        </row>
        <row r="223">
          <cell r="K223" t="str">
            <v/>
          </cell>
        </row>
        <row r="224">
          <cell r="K224" t="str">
            <v/>
          </cell>
        </row>
        <row r="225">
          <cell r="K225" t="str">
            <v/>
          </cell>
        </row>
        <row r="226">
          <cell r="K226" t="str">
            <v/>
          </cell>
        </row>
        <row r="227">
          <cell r="K227" t="str">
            <v/>
          </cell>
        </row>
        <row r="228">
          <cell r="K228" t="str">
            <v/>
          </cell>
        </row>
        <row r="229">
          <cell r="K229" t="str">
            <v/>
          </cell>
        </row>
        <row r="230">
          <cell r="K230" t="str">
            <v/>
          </cell>
        </row>
        <row r="231">
          <cell r="K231" t="str">
            <v/>
          </cell>
        </row>
        <row r="232">
          <cell r="K232" t="str">
            <v/>
          </cell>
        </row>
        <row r="233">
          <cell r="K233" t="str">
            <v/>
          </cell>
        </row>
        <row r="234">
          <cell r="K234" t="str">
            <v/>
          </cell>
        </row>
        <row r="235">
          <cell r="K235" t="str">
            <v/>
          </cell>
        </row>
        <row r="236">
          <cell r="K236" t="str">
            <v/>
          </cell>
        </row>
        <row r="237">
          <cell r="K237" t="str">
            <v/>
          </cell>
        </row>
        <row r="238">
          <cell r="K238" t="str">
            <v/>
          </cell>
        </row>
        <row r="239">
          <cell r="K239" t="str">
            <v/>
          </cell>
        </row>
        <row r="240">
          <cell r="K240" t="str">
            <v/>
          </cell>
        </row>
        <row r="241">
          <cell r="K241" t="str">
            <v/>
          </cell>
        </row>
        <row r="242">
          <cell r="K242" t="str">
            <v/>
          </cell>
        </row>
        <row r="243">
          <cell r="K243" t="str">
            <v/>
          </cell>
        </row>
        <row r="244">
          <cell r="K244" t="str">
            <v/>
          </cell>
        </row>
        <row r="245">
          <cell r="K245" t="str">
            <v/>
          </cell>
        </row>
        <row r="246">
          <cell r="K246" t="str">
            <v/>
          </cell>
        </row>
        <row r="247">
          <cell r="K247" t="str">
            <v/>
          </cell>
        </row>
        <row r="248">
          <cell r="K248" t="str">
            <v/>
          </cell>
        </row>
        <row r="249">
          <cell r="K249" t="str">
            <v/>
          </cell>
        </row>
        <row r="250">
          <cell r="K250" t="str">
            <v/>
          </cell>
        </row>
        <row r="251">
          <cell r="K251" t="str">
            <v/>
          </cell>
        </row>
        <row r="252">
          <cell r="K252" t="str">
            <v/>
          </cell>
        </row>
        <row r="253">
          <cell r="K253" t="str">
            <v/>
          </cell>
        </row>
        <row r="254">
          <cell r="K254" t="str">
            <v/>
          </cell>
        </row>
        <row r="255">
          <cell r="K255" t="str">
            <v/>
          </cell>
        </row>
        <row r="256">
          <cell r="K256" t="str">
            <v/>
          </cell>
        </row>
        <row r="257">
          <cell r="K257" t="str">
            <v/>
          </cell>
        </row>
        <row r="258">
          <cell r="K258" t="str">
            <v/>
          </cell>
        </row>
        <row r="259">
          <cell r="K259" t="str">
            <v/>
          </cell>
        </row>
        <row r="260">
          <cell r="K260" t="str">
            <v/>
          </cell>
        </row>
        <row r="261">
          <cell r="K261" t="str">
            <v/>
          </cell>
        </row>
        <row r="262">
          <cell r="K262" t="str">
            <v/>
          </cell>
        </row>
        <row r="263">
          <cell r="K263" t="str">
            <v/>
          </cell>
        </row>
        <row r="264">
          <cell r="K264" t="str">
            <v/>
          </cell>
        </row>
        <row r="265">
          <cell r="K265" t="str">
            <v/>
          </cell>
        </row>
        <row r="266">
          <cell r="K266" t="str">
            <v/>
          </cell>
        </row>
        <row r="267">
          <cell r="K267" t="str">
            <v/>
          </cell>
        </row>
        <row r="268">
          <cell r="K268" t="str">
            <v/>
          </cell>
        </row>
        <row r="269">
          <cell r="K269" t="str">
            <v/>
          </cell>
        </row>
        <row r="270">
          <cell r="K270" t="str">
            <v/>
          </cell>
        </row>
        <row r="271">
          <cell r="K271" t="str">
            <v/>
          </cell>
        </row>
        <row r="272">
          <cell r="K272" t="str">
            <v/>
          </cell>
        </row>
        <row r="273">
          <cell r="K273" t="str">
            <v/>
          </cell>
        </row>
        <row r="274">
          <cell r="K274" t="str">
            <v/>
          </cell>
        </row>
        <row r="275">
          <cell r="K275" t="str">
            <v/>
          </cell>
        </row>
        <row r="276">
          <cell r="K276" t="str">
            <v/>
          </cell>
        </row>
        <row r="277">
          <cell r="K277" t="str">
            <v/>
          </cell>
        </row>
        <row r="278">
          <cell r="K278" t="str">
            <v/>
          </cell>
        </row>
        <row r="279">
          <cell r="K279" t="str">
            <v/>
          </cell>
        </row>
        <row r="280">
          <cell r="K280" t="str">
            <v/>
          </cell>
        </row>
        <row r="281">
          <cell r="K281" t="str">
            <v/>
          </cell>
        </row>
        <row r="282">
          <cell r="K282" t="str">
            <v/>
          </cell>
        </row>
        <row r="283">
          <cell r="K283" t="str">
            <v/>
          </cell>
        </row>
        <row r="284">
          <cell r="K284" t="str">
            <v/>
          </cell>
        </row>
        <row r="285">
          <cell r="K285" t="str">
            <v/>
          </cell>
        </row>
        <row r="286">
          <cell r="K286" t="str">
            <v/>
          </cell>
        </row>
        <row r="287">
          <cell r="K287" t="str">
            <v/>
          </cell>
        </row>
        <row r="288">
          <cell r="K288" t="str">
            <v/>
          </cell>
        </row>
        <row r="289">
          <cell r="K289" t="str">
            <v/>
          </cell>
        </row>
        <row r="290">
          <cell r="K290" t="str">
            <v/>
          </cell>
        </row>
        <row r="291">
          <cell r="K291" t="str">
            <v/>
          </cell>
        </row>
        <row r="292">
          <cell r="K292" t="str">
            <v/>
          </cell>
        </row>
        <row r="293">
          <cell r="K293" t="str">
            <v/>
          </cell>
        </row>
        <row r="294">
          <cell r="K294" t="str">
            <v/>
          </cell>
        </row>
        <row r="295">
          <cell r="K295" t="str">
            <v/>
          </cell>
        </row>
        <row r="296">
          <cell r="K296" t="str">
            <v/>
          </cell>
        </row>
        <row r="297">
          <cell r="K297" t="str">
            <v/>
          </cell>
        </row>
        <row r="298">
          <cell r="K298" t="str">
            <v/>
          </cell>
        </row>
        <row r="299">
          <cell r="K299" t="str">
            <v/>
          </cell>
        </row>
        <row r="300">
          <cell r="K300" t="str">
            <v/>
          </cell>
        </row>
        <row r="301">
          <cell r="K301" t="str">
            <v/>
          </cell>
        </row>
        <row r="302">
          <cell r="K302" t="str">
            <v/>
          </cell>
        </row>
        <row r="303">
          <cell r="K303" t="str">
            <v/>
          </cell>
        </row>
        <row r="304">
          <cell r="K304" t="str">
            <v/>
          </cell>
        </row>
        <row r="305">
          <cell r="K305" t="str">
            <v/>
          </cell>
        </row>
        <row r="306">
          <cell r="K306" t="str">
            <v/>
          </cell>
        </row>
        <row r="307">
          <cell r="K307" t="str">
            <v/>
          </cell>
        </row>
        <row r="308">
          <cell r="K308" t="str">
            <v/>
          </cell>
        </row>
        <row r="309">
          <cell r="K309" t="str">
            <v/>
          </cell>
        </row>
        <row r="310">
          <cell r="K310" t="str">
            <v/>
          </cell>
        </row>
        <row r="311">
          <cell r="K311" t="str">
            <v/>
          </cell>
        </row>
        <row r="312">
          <cell r="K312" t="str">
            <v/>
          </cell>
        </row>
        <row r="313">
          <cell r="K313" t="str">
            <v/>
          </cell>
        </row>
        <row r="314">
          <cell r="K314" t="str">
            <v/>
          </cell>
        </row>
        <row r="315">
          <cell r="K315" t="str">
            <v/>
          </cell>
        </row>
        <row r="316">
          <cell r="K316" t="str">
            <v/>
          </cell>
        </row>
        <row r="317">
          <cell r="K317" t="str">
            <v/>
          </cell>
        </row>
        <row r="318">
          <cell r="K318" t="str">
            <v/>
          </cell>
        </row>
        <row r="319">
          <cell r="K319" t="str">
            <v/>
          </cell>
        </row>
        <row r="320">
          <cell r="K320" t="str">
            <v/>
          </cell>
        </row>
        <row r="321">
          <cell r="K321" t="str">
            <v/>
          </cell>
        </row>
        <row r="322">
          <cell r="K322" t="str">
            <v/>
          </cell>
        </row>
        <row r="323">
          <cell r="K323" t="str">
            <v/>
          </cell>
        </row>
        <row r="324">
          <cell r="K324" t="str">
            <v/>
          </cell>
        </row>
        <row r="325">
          <cell r="K325" t="str">
            <v/>
          </cell>
        </row>
        <row r="326">
          <cell r="K326" t="str">
            <v/>
          </cell>
        </row>
        <row r="327">
          <cell r="K327" t="str">
            <v/>
          </cell>
        </row>
        <row r="328">
          <cell r="K328" t="str">
            <v/>
          </cell>
        </row>
        <row r="329">
          <cell r="K329" t="str">
            <v/>
          </cell>
        </row>
        <row r="330">
          <cell r="K330" t="str">
            <v/>
          </cell>
        </row>
        <row r="331">
          <cell r="K331" t="str">
            <v/>
          </cell>
        </row>
        <row r="332">
          <cell r="K332" t="str">
            <v/>
          </cell>
        </row>
        <row r="333">
          <cell r="K333" t="str">
            <v/>
          </cell>
        </row>
        <row r="334">
          <cell r="K334" t="str">
            <v/>
          </cell>
        </row>
        <row r="335">
          <cell r="K335" t="str">
            <v/>
          </cell>
        </row>
        <row r="336">
          <cell r="K336" t="str">
            <v/>
          </cell>
        </row>
        <row r="337">
          <cell r="K337" t="str">
            <v/>
          </cell>
        </row>
        <row r="338">
          <cell r="K338" t="str">
            <v/>
          </cell>
        </row>
        <row r="339">
          <cell r="K339" t="str">
            <v/>
          </cell>
        </row>
        <row r="340">
          <cell r="K340" t="str">
            <v/>
          </cell>
        </row>
        <row r="341">
          <cell r="K341" t="str">
            <v/>
          </cell>
        </row>
        <row r="342">
          <cell r="K342" t="str">
            <v/>
          </cell>
        </row>
        <row r="343">
          <cell r="K343" t="str">
            <v/>
          </cell>
        </row>
        <row r="344">
          <cell r="K344" t="str">
            <v/>
          </cell>
        </row>
        <row r="345">
          <cell r="K345" t="str">
            <v/>
          </cell>
        </row>
        <row r="346">
          <cell r="K346" t="str">
            <v/>
          </cell>
        </row>
        <row r="347">
          <cell r="K347" t="str">
            <v/>
          </cell>
        </row>
        <row r="348">
          <cell r="K348" t="str">
            <v/>
          </cell>
        </row>
        <row r="349">
          <cell r="K349" t="str">
            <v/>
          </cell>
        </row>
        <row r="350">
          <cell r="K350" t="str">
            <v/>
          </cell>
        </row>
        <row r="351">
          <cell r="K351" t="str">
            <v/>
          </cell>
        </row>
        <row r="352">
          <cell r="K352" t="str">
            <v/>
          </cell>
        </row>
        <row r="353">
          <cell r="K353" t="str">
            <v/>
          </cell>
        </row>
        <row r="354">
          <cell r="K354" t="str">
            <v/>
          </cell>
        </row>
        <row r="355">
          <cell r="K355" t="str">
            <v/>
          </cell>
        </row>
        <row r="356">
          <cell r="K356" t="str">
            <v/>
          </cell>
        </row>
        <row r="357">
          <cell r="K357" t="str">
            <v/>
          </cell>
        </row>
        <row r="358">
          <cell r="K358" t="str">
            <v/>
          </cell>
        </row>
        <row r="359">
          <cell r="K359" t="str">
            <v/>
          </cell>
        </row>
        <row r="360">
          <cell r="K360" t="str">
            <v/>
          </cell>
        </row>
        <row r="361">
          <cell r="K361" t="str">
            <v/>
          </cell>
        </row>
        <row r="362">
          <cell r="K362" t="str">
            <v/>
          </cell>
        </row>
        <row r="363">
          <cell r="K363" t="str">
            <v/>
          </cell>
        </row>
        <row r="364">
          <cell r="K364" t="str">
            <v/>
          </cell>
        </row>
        <row r="365">
          <cell r="K365" t="str">
            <v/>
          </cell>
        </row>
        <row r="366">
          <cell r="K366" t="str">
            <v/>
          </cell>
        </row>
        <row r="367">
          <cell r="K367" t="str">
            <v/>
          </cell>
        </row>
        <row r="368">
          <cell r="K368" t="str">
            <v/>
          </cell>
        </row>
        <row r="369">
          <cell r="K369" t="str">
            <v/>
          </cell>
        </row>
        <row r="370">
          <cell r="K370" t="str">
            <v/>
          </cell>
        </row>
        <row r="371">
          <cell r="K371" t="str">
            <v/>
          </cell>
        </row>
        <row r="372">
          <cell r="K372" t="str">
            <v/>
          </cell>
        </row>
        <row r="373">
          <cell r="K373" t="str">
            <v/>
          </cell>
        </row>
        <row r="374">
          <cell r="K374" t="str">
            <v/>
          </cell>
        </row>
        <row r="375">
          <cell r="K375" t="str">
            <v/>
          </cell>
        </row>
        <row r="376">
          <cell r="K376" t="str">
            <v/>
          </cell>
        </row>
        <row r="377">
          <cell r="K377" t="str">
            <v/>
          </cell>
        </row>
        <row r="378">
          <cell r="K378" t="str">
            <v/>
          </cell>
        </row>
        <row r="379">
          <cell r="K379" t="str">
            <v/>
          </cell>
        </row>
        <row r="380">
          <cell r="K380" t="str">
            <v/>
          </cell>
        </row>
        <row r="381">
          <cell r="K381" t="str">
            <v/>
          </cell>
        </row>
        <row r="382">
          <cell r="K382" t="str">
            <v/>
          </cell>
        </row>
        <row r="383">
          <cell r="K383" t="str">
            <v/>
          </cell>
        </row>
        <row r="384">
          <cell r="K384" t="str">
            <v/>
          </cell>
        </row>
        <row r="385">
          <cell r="K385" t="str">
            <v/>
          </cell>
        </row>
        <row r="386">
          <cell r="K386" t="str">
            <v/>
          </cell>
        </row>
        <row r="387">
          <cell r="K387" t="str">
            <v/>
          </cell>
        </row>
        <row r="388">
          <cell r="K388" t="str">
            <v/>
          </cell>
        </row>
        <row r="389">
          <cell r="K389" t="str">
            <v/>
          </cell>
        </row>
        <row r="390">
          <cell r="K390" t="str">
            <v/>
          </cell>
        </row>
        <row r="391">
          <cell r="K391" t="str">
            <v/>
          </cell>
        </row>
        <row r="392">
          <cell r="K392" t="str">
            <v/>
          </cell>
        </row>
        <row r="393">
          <cell r="K393" t="str">
            <v/>
          </cell>
        </row>
        <row r="394">
          <cell r="K394" t="str">
            <v/>
          </cell>
        </row>
        <row r="395">
          <cell r="K395" t="str">
            <v/>
          </cell>
        </row>
        <row r="396">
          <cell r="K396" t="str">
            <v/>
          </cell>
        </row>
        <row r="397">
          <cell r="K397" t="str">
            <v/>
          </cell>
        </row>
        <row r="398">
          <cell r="K398" t="str">
            <v/>
          </cell>
        </row>
        <row r="399">
          <cell r="K399" t="str">
            <v/>
          </cell>
        </row>
        <row r="400">
          <cell r="K400" t="str">
            <v/>
          </cell>
        </row>
        <row r="401">
          <cell r="K401" t="str">
            <v/>
          </cell>
        </row>
        <row r="402">
          <cell r="K402" t="str">
            <v/>
          </cell>
        </row>
        <row r="403">
          <cell r="K403" t="str">
            <v/>
          </cell>
        </row>
        <row r="404">
          <cell r="K404" t="str">
            <v/>
          </cell>
        </row>
        <row r="405">
          <cell r="K405" t="str">
            <v/>
          </cell>
        </row>
        <row r="406">
          <cell r="K406" t="str">
            <v/>
          </cell>
        </row>
        <row r="407">
          <cell r="K407" t="str">
            <v/>
          </cell>
        </row>
        <row r="408">
          <cell r="K408" t="str">
            <v/>
          </cell>
        </row>
        <row r="409">
          <cell r="K409" t="str">
            <v/>
          </cell>
        </row>
        <row r="410">
          <cell r="K410" t="str">
            <v/>
          </cell>
        </row>
        <row r="411">
          <cell r="K411" t="str">
            <v/>
          </cell>
        </row>
        <row r="412">
          <cell r="K412" t="str">
            <v/>
          </cell>
        </row>
        <row r="413">
          <cell r="K413" t="str">
            <v/>
          </cell>
        </row>
        <row r="414">
          <cell r="K414" t="str">
            <v/>
          </cell>
        </row>
        <row r="415">
          <cell r="K415" t="str">
            <v/>
          </cell>
        </row>
        <row r="416">
          <cell r="K416" t="str">
            <v/>
          </cell>
        </row>
        <row r="417">
          <cell r="K417" t="str">
            <v/>
          </cell>
        </row>
        <row r="418">
          <cell r="K418" t="str">
            <v/>
          </cell>
        </row>
        <row r="419">
          <cell r="K419" t="str">
            <v/>
          </cell>
        </row>
        <row r="420">
          <cell r="K420" t="str">
            <v/>
          </cell>
        </row>
        <row r="421">
          <cell r="K421" t="str">
            <v/>
          </cell>
        </row>
        <row r="422">
          <cell r="K422" t="str">
            <v/>
          </cell>
        </row>
        <row r="423">
          <cell r="K423" t="str">
            <v/>
          </cell>
        </row>
        <row r="424">
          <cell r="K424" t="str">
            <v/>
          </cell>
        </row>
        <row r="425">
          <cell r="K425" t="str">
            <v/>
          </cell>
        </row>
        <row r="426">
          <cell r="K426" t="str">
            <v/>
          </cell>
        </row>
        <row r="427">
          <cell r="K427" t="str">
            <v/>
          </cell>
        </row>
        <row r="428">
          <cell r="K428" t="str">
            <v/>
          </cell>
        </row>
        <row r="429">
          <cell r="K429" t="str">
            <v/>
          </cell>
        </row>
        <row r="430">
          <cell r="K430" t="str">
            <v/>
          </cell>
        </row>
        <row r="431">
          <cell r="K431" t="str">
            <v/>
          </cell>
        </row>
        <row r="432">
          <cell r="K432" t="str">
            <v/>
          </cell>
        </row>
        <row r="433">
          <cell r="K433" t="str">
            <v/>
          </cell>
        </row>
        <row r="434">
          <cell r="K434" t="str">
            <v/>
          </cell>
        </row>
        <row r="435">
          <cell r="K435" t="str">
            <v/>
          </cell>
        </row>
        <row r="436">
          <cell r="K436" t="str">
            <v/>
          </cell>
        </row>
        <row r="437">
          <cell r="K437" t="str">
            <v/>
          </cell>
        </row>
        <row r="438">
          <cell r="K438" t="str">
            <v/>
          </cell>
        </row>
        <row r="439">
          <cell r="K439" t="str">
            <v/>
          </cell>
        </row>
        <row r="440">
          <cell r="K440" t="str">
            <v/>
          </cell>
        </row>
        <row r="441">
          <cell r="K441" t="str">
            <v/>
          </cell>
        </row>
        <row r="442">
          <cell r="K442" t="str">
            <v/>
          </cell>
        </row>
        <row r="443">
          <cell r="K443" t="str">
            <v/>
          </cell>
        </row>
        <row r="444">
          <cell r="K444" t="str">
            <v/>
          </cell>
        </row>
        <row r="445">
          <cell r="K445" t="str">
            <v/>
          </cell>
        </row>
        <row r="446">
          <cell r="K446" t="str">
            <v/>
          </cell>
        </row>
        <row r="447">
          <cell r="K447" t="str">
            <v/>
          </cell>
        </row>
        <row r="448">
          <cell r="K448" t="str">
            <v/>
          </cell>
        </row>
        <row r="449">
          <cell r="K449" t="str">
            <v/>
          </cell>
        </row>
        <row r="450">
          <cell r="K450" t="str">
            <v/>
          </cell>
        </row>
        <row r="451">
          <cell r="K451" t="str">
            <v/>
          </cell>
        </row>
        <row r="452">
          <cell r="K452" t="str">
            <v/>
          </cell>
        </row>
        <row r="453">
          <cell r="K453" t="str">
            <v/>
          </cell>
        </row>
        <row r="454">
          <cell r="K454" t="str">
            <v/>
          </cell>
        </row>
        <row r="455">
          <cell r="K455" t="str">
            <v/>
          </cell>
        </row>
        <row r="456">
          <cell r="K456" t="str">
            <v/>
          </cell>
        </row>
        <row r="457">
          <cell r="K457" t="str">
            <v/>
          </cell>
        </row>
        <row r="458">
          <cell r="K458" t="str">
            <v/>
          </cell>
        </row>
        <row r="459">
          <cell r="K459" t="str">
            <v/>
          </cell>
        </row>
        <row r="460">
          <cell r="K460" t="str">
            <v/>
          </cell>
        </row>
        <row r="461">
          <cell r="K461" t="str">
            <v/>
          </cell>
        </row>
        <row r="462">
          <cell r="K462" t="str">
            <v/>
          </cell>
        </row>
        <row r="463">
          <cell r="K463" t="str">
            <v/>
          </cell>
        </row>
        <row r="464">
          <cell r="K464" t="str">
            <v/>
          </cell>
        </row>
        <row r="465">
          <cell r="K465" t="str">
            <v/>
          </cell>
        </row>
        <row r="466">
          <cell r="K466" t="str">
            <v/>
          </cell>
        </row>
        <row r="467">
          <cell r="K467" t="str">
            <v/>
          </cell>
        </row>
        <row r="468">
          <cell r="K468" t="str">
            <v/>
          </cell>
        </row>
        <row r="469">
          <cell r="K469" t="str">
            <v/>
          </cell>
        </row>
        <row r="470">
          <cell r="K470" t="str">
            <v/>
          </cell>
        </row>
        <row r="471">
          <cell r="K471" t="str">
            <v/>
          </cell>
        </row>
        <row r="472">
          <cell r="K472" t="str">
            <v/>
          </cell>
        </row>
        <row r="473">
          <cell r="K473" t="str">
            <v/>
          </cell>
        </row>
        <row r="474">
          <cell r="K474" t="str">
            <v/>
          </cell>
        </row>
        <row r="475">
          <cell r="K475" t="str">
            <v/>
          </cell>
        </row>
        <row r="476">
          <cell r="K476" t="str">
            <v/>
          </cell>
        </row>
        <row r="477">
          <cell r="K477" t="str">
            <v/>
          </cell>
        </row>
        <row r="478">
          <cell r="K478" t="str">
            <v/>
          </cell>
        </row>
        <row r="479">
          <cell r="K479" t="str">
            <v/>
          </cell>
        </row>
        <row r="480">
          <cell r="K480" t="str">
            <v/>
          </cell>
        </row>
        <row r="481">
          <cell r="K481" t="str">
            <v/>
          </cell>
        </row>
        <row r="482">
          <cell r="K482" t="str">
            <v/>
          </cell>
        </row>
        <row r="483">
          <cell r="K483" t="str">
            <v/>
          </cell>
        </row>
        <row r="484">
          <cell r="K484" t="str">
            <v/>
          </cell>
        </row>
        <row r="485">
          <cell r="K485" t="str">
            <v/>
          </cell>
        </row>
        <row r="486">
          <cell r="K486" t="str">
            <v/>
          </cell>
        </row>
        <row r="487">
          <cell r="K487" t="str">
            <v/>
          </cell>
        </row>
        <row r="488">
          <cell r="K488" t="str">
            <v/>
          </cell>
        </row>
        <row r="489">
          <cell r="K489" t="str">
            <v/>
          </cell>
        </row>
        <row r="490">
          <cell r="K490" t="str">
            <v/>
          </cell>
        </row>
        <row r="491">
          <cell r="K491" t="str">
            <v/>
          </cell>
        </row>
        <row r="492">
          <cell r="K492" t="str">
            <v/>
          </cell>
        </row>
        <row r="493">
          <cell r="K493" t="str">
            <v/>
          </cell>
        </row>
        <row r="494">
          <cell r="K494" t="str">
            <v/>
          </cell>
        </row>
        <row r="495">
          <cell r="K495" t="str">
            <v/>
          </cell>
        </row>
        <row r="496">
          <cell r="K496" t="str">
            <v/>
          </cell>
        </row>
        <row r="497">
          <cell r="K497" t="str">
            <v/>
          </cell>
        </row>
        <row r="498">
          <cell r="K498" t="str">
            <v/>
          </cell>
        </row>
        <row r="499">
          <cell r="K499" t="str">
            <v/>
          </cell>
        </row>
        <row r="500">
          <cell r="K500" t="str">
            <v/>
          </cell>
        </row>
        <row r="501">
          <cell r="K501" t="str">
            <v/>
          </cell>
        </row>
        <row r="502">
          <cell r="K502" t="str">
            <v/>
          </cell>
        </row>
        <row r="503">
          <cell r="K503" t="str">
            <v/>
          </cell>
        </row>
        <row r="504">
          <cell r="K504" t="str">
            <v/>
          </cell>
        </row>
        <row r="505">
          <cell r="K505" t="str">
            <v/>
          </cell>
        </row>
        <row r="506">
          <cell r="K506" t="str">
            <v/>
          </cell>
        </row>
        <row r="507">
          <cell r="K507" t="str">
            <v/>
          </cell>
        </row>
        <row r="508">
          <cell r="K508" t="str">
            <v/>
          </cell>
        </row>
        <row r="509">
          <cell r="K509" t="str">
            <v/>
          </cell>
        </row>
        <row r="510">
          <cell r="K510" t="str">
            <v/>
          </cell>
        </row>
        <row r="511">
          <cell r="K511" t="str">
            <v/>
          </cell>
        </row>
        <row r="512">
          <cell r="K512" t="str">
            <v/>
          </cell>
        </row>
        <row r="513">
          <cell r="K513" t="str">
            <v/>
          </cell>
        </row>
        <row r="514">
          <cell r="K514" t="str">
            <v/>
          </cell>
        </row>
        <row r="515">
          <cell r="K515" t="str">
            <v/>
          </cell>
        </row>
        <row r="516">
          <cell r="K516" t="str">
            <v/>
          </cell>
        </row>
        <row r="517">
          <cell r="K517" t="str">
            <v/>
          </cell>
        </row>
        <row r="518">
          <cell r="K518" t="str">
            <v/>
          </cell>
        </row>
        <row r="519">
          <cell r="K519" t="str">
            <v/>
          </cell>
        </row>
        <row r="520">
          <cell r="K520" t="str">
            <v/>
          </cell>
        </row>
        <row r="521">
          <cell r="K521" t="str">
            <v/>
          </cell>
        </row>
        <row r="522">
          <cell r="K522" t="str">
            <v/>
          </cell>
        </row>
        <row r="523">
          <cell r="K523" t="str">
            <v/>
          </cell>
        </row>
        <row r="524">
          <cell r="K524" t="str">
            <v/>
          </cell>
        </row>
        <row r="525">
          <cell r="K525" t="str">
            <v/>
          </cell>
        </row>
        <row r="526">
          <cell r="K526" t="str">
            <v/>
          </cell>
        </row>
        <row r="527">
          <cell r="K527" t="str">
            <v/>
          </cell>
        </row>
        <row r="528">
          <cell r="K528" t="str">
            <v/>
          </cell>
        </row>
        <row r="529">
          <cell r="K529" t="str">
            <v/>
          </cell>
        </row>
        <row r="530">
          <cell r="K530" t="str">
            <v/>
          </cell>
        </row>
        <row r="531">
          <cell r="K531" t="str">
            <v/>
          </cell>
        </row>
        <row r="532">
          <cell r="K532" t="str">
            <v/>
          </cell>
        </row>
        <row r="533">
          <cell r="K533" t="str">
            <v/>
          </cell>
        </row>
        <row r="534">
          <cell r="K534" t="str">
            <v/>
          </cell>
        </row>
        <row r="535">
          <cell r="K535" t="str">
            <v/>
          </cell>
        </row>
        <row r="536">
          <cell r="K536" t="str">
            <v/>
          </cell>
        </row>
        <row r="537">
          <cell r="K537" t="str">
            <v/>
          </cell>
        </row>
        <row r="538">
          <cell r="K538" t="str">
            <v/>
          </cell>
        </row>
        <row r="539">
          <cell r="K539" t="str">
            <v/>
          </cell>
        </row>
        <row r="540">
          <cell r="K540" t="str">
            <v/>
          </cell>
        </row>
        <row r="541">
          <cell r="K541" t="str">
            <v/>
          </cell>
        </row>
        <row r="542">
          <cell r="K542" t="str">
            <v/>
          </cell>
        </row>
        <row r="543">
          <cell r="K543" t="str">
            <v/>
          </cell>
        </row>
        <row r="544">
          <cell r="K544" t="str">
            <v/>
          </cell>
        </row>
        <row r="545">
          <cell r="K545" t="str">
            <v/>
          </cell>
        </row>
        <row r="546">
          <cell r="K546" t="str">
            <v/>
          </cell>
        </row>
        <row r="547">
          <cell r="K547" t="str">
            <v/>
          </cell>
        </row>
        <row r="548">
          <cell r="K548" t="str">
            <v/>
          </cell>
        </row>
        <row r="549">
          <cell r="K549" t="str">
            <v/>
          </cell>
        </row>
        <row r="550">
          <cell r="K550" t="str">
            <v/>
          </cell>
        </row>
        <row r="551">
          <cell r="K551" t="str">
            <v/>
          </cell>
        </row>
        <row r="552">
          <cell r="K552" t="str">
            <v/>
          </cell>
        </row>
        <row r="553">
          <cell r="K553" t="str">
            <v/>
          </cell>
        </row>
        <row r="554">
          <cell r="K554" t="str">
            <v/>
          </cell>
        </row>
        <row r="555">
          <cell r="K555" t="str">
            <v/>
          </cell>
        </row>
        <row r="556">
          <cell r="K556" t="str">
            <v/>
          </cell>
        </row>
        <row r="557">
          <cell r="K557" t="str">
            <v/>
          </cell>
        </row>
        <row r="558">
          <cell r="K558" t="str">
            <v/>
          </cell>
        </row>
        <row r="559">
          <cell r="K559" t="str">
            <v/>
          </cell>
        </row>
        <row r="560">
          <cell r="K560" t="str">
            <v/>
          </cell>
        </row>
        <row r="561">
          <cell r="K561" t="str">
            <v/>
          </cell>
        </row>
        <row r="562">
          <cell r="K562" t="str">
            <v/>
          </cell>
        </row>
        <row r="563">
          <cell r="K563" t="str">
            <v/>
          </cell>
        </row>
        <row r="564">
          <cell r="K564" t="str">
            <v/>
          </cell>
        </row>
        <row r="565">
          <cell r="K565" t="str">
            <v/>
          </cell>
        </row>
        <row r="566">
          <cell r="K566" t="str">
            <v/>
          </cell>
        </row>
        <row r="567">
          <cell r="K567" t="str">
            <v/>
          </cell>
        </row>
        <row r="568">
          <cell r="K568" t="str">
            <v/>
          </cell>
        </row>
        <row r="569">
          <cell r="K569" t="str">
            <v/>
          </cell>
        </row>
        <row r="570">
          <cell r="K570" t="str">
            <v/>
          </cell>
        </row>
        <row r="571">
          <cell r="K571" t="str">
            <v/>
          </cell>
        </row>
        <row r="572">
          <cell r="K572" t="str">
            <v/>
          </cell>
        </row>
        <row r="573">
          <cell r="K573" t="str">
            <v/>
          </cell>
        </row>
        <row r="574">
          <cell r="K574" t="str">
            <v/>
          </cell>
        </row>
        <row r="575">
          <cell r="K575" t="str">
            <v/>
          </cell>
        </row>
        <row r="576">
          <cell r="K576" t="str">
            <v/>
          </cell>
        </row>
        <row r="577">
          <cell r="K577" t="str">
            <v/>
          </cell>
        </row>
        <row r="578">
          <cell r="K578" t="str">
            <v/>
          </cell>
        </row>
        <row r="579">
          <cell r="K579" t="str">
            <v/>
          </cell>
        </row>
        <row r="580">
          <cell r="K580" t="str">
            <v/>
          </cell>
        </row>
        <row r="581">
          <cell r="K581" t="str">
            <v/>
          </cell>
        </row>
        <row r="582">
          <cell r="K582" t="str">
            <v/>
          </cell>
        </row>
        <row r="583">
          <cell r="K583" t="str">
            <v/>
          </cell>
        </row>
        <row r="584">
          <cell r="K584" t="str">
            <v/>
          </cell>
        </row>
        <row r="585">
          <cell r="K585" t="str">
            <v/>
          </cell>
        </row>
        <row r="586">
          <cell r="K586" t="str">
            <v/>
          </cell>
        </row>
        <row r="587">
          <cell r="K587" t="str">
            <v/>
          </cell>
        </row>
        <row r="588">
          <cell r="K588" t="str">
            <v/>
          </cell>
        </row>
        <row r="589">
          <cell r="K589" t="str">
            <v/>
          </cell>
        </row>
        <row r="590">
          <cell r="K590" t="str">
            <v/>
          </cell>
        </row>
        <row r="591">
          <cell r="K591" t="str">
            <v/>
          </cell>
        </row>
        <row r="592">
          <cell r="K592" t="str">
            <v/>
          </cell>
        </row>
        <row r="593">
          <cell r="K593" t="str">
            <v/>
          </cell>
        </row>
        <row r="594">
          <cell r="K594" t="str">
            <v/>
          </cell>
        </row>
        <row r="595">
          <cell r="K595" t="str">
            <v/>
          </cell>
        </row>
        <row r="596">
          <cell r="K596" t="str">
            <v/>
          </cell>
        </row>
        <row r="597">
          <cell r="K597" t="str">
            <v/>
          </cell>
        </row>
        <row r="598">
          <cell r="K598" t="str">
            <v/>
          </cell>
        </row>
        <row r="599">
          <cell r="K599" t="str">
            <v/>
          </cell>
        </row>
        <row r="600">
          <cell r="K600" t="str">
            <v/>
          </cell>
        </row>
        <row r="601">
          <cell r="K601" t="str">
            <v/>
          </cell>
        </row>
        <row r="602">
          <cell r="K602" t="str">
            <v/>
          </cell>
        </row>
        <row r="603">
          <cell r="K603" t="str">
            <v/>
          </cell>
        </row>
        <row r="604">
          <cell r="K604" t="str">
            <v/>
          </cell>
        </row>
        <row r="605">
          <cell r="K605" t="str">
            <v/>
          </cell>
        </row>
        <row r="606">
          <cell r="K606" t="str">
            <v/>
          </cell>
        </row>
        <row r="607">
          <cell r="K607" t="str">
            <v/>
          </cell>
        </row>
        <row r="608">
          <cell r="K608" t="str">
            <v/>
          </cell>
        </row>
        <row r="609">
          <cell r="K609" t="str">
            <v/>
          </cell>
        </row>
        <row r="610">
          <cell r="K610" t="str">
            <v/>
          </cell>
        </row>
        <row r="611">
          <cell r="K611" t="str">
            <v/>
          </cell>
        </row>
        <row r="612">
          <cell r="K612" t="str">
            <v/>
          </cell>
        </row>
        <row r="613">
          <cell r="K613" t="str">
            <v/>
          </cell>
        </row>
        <row r="614">
          <cell r="K614" t="str">
            <v/>
          </cell>
        </row>
        <row r="615">
          <cell r="K615" t="str">
            <v/>
          </cell>
        </row>
        <row r="616">
          <cell r="K616" t="str">
            <v/>
          </cell>
        </row>
        <row r="617">
          <cell r="K617" t="str">
            <v/>
          </cell>
        </row>
        <row r="618">
          <cell r="K618" t="str">
            <v/>
          </cell>
        </row>
        <row r="619">
          <cell r="K619" t="str">
            <v/>
          </cell>
        </row>
        <row r="620">
          <cell r="K620" t="str">
            <v/>
          </cell>
        </row>
        <row r="621">
          <cell r="K621" t="str">
            <v/>
          </cell>
        </row>
        <row r="622">
          <cell r="K622" t="str">
            <v/>
          </cell>
        </row>
        <row r="623">
          <cell r="K623" t="str">
            <v/>
          </cell>
        </row>
        <row r="624">
          <cell r="K624" t="str">
            <v/>
          </cell>
        </row>
        <row r="625">
          <cell r="K625" t="str">
            <v/>
          </cell>
        </row>
        <row r="626">
          <cell r="K626" t="str">
            <v/>
          </cell>
        </row>
        <row r="627">
          <cell r="K627" t="str">
            <v/>
          </cell>
        </row>
        <row r="628">
          <cell r="K628" t="str">
            <v/>
          </cell>
        </row>
        <row r="629">
          <cell r="K629" t="str">
            <v/>
          </cell>
        </row>
        <row r="630">
          <cell r="K630" t="str">
            <v/>
          </cell>
        </row>
        <row r="631">
          <cell r="K631" t="str">
            <v/>
          </cell>
        </row>
        <row r="632">
          <cell r="K632" t="str">
            <v/>
          </cell>
        </row>
        <row r="633">
          <cell r="K633" t="str">
            <v/>
          </cell>
        </row>
        <row r="634">
          <cell r="K634" t="str">
            <v/>
          </cell>
        </row>
        <row r="635">
          <cell r="K635" t="str">
            <v/>
          </cell>
        </row>
        <row r="636">
          <cell r="K636" t="str">
            <v/>
          </cell>
        </row>
        <row r="637">
          <cell r="K637" t="str">
            <v/>
          </cell>
        </row>
        <row r="638">
          <cell r="K638" t="str">
            <v/>
          </cell>
        </row>
        <row r="639">
          <cell r="K639" t="str">
            <v/>
          </cell>
        </row>
        <row r="640">
          <cell r="K640" t="str">
            <v/>
          </cell>
        </row>
        <row r="641">
          <cell r="K641" t="str">
            <v/>
          </cell>
        </row>
        <row r="642">
          <cell r="K642" t="str">
            <v/>
          </cell>
        </row>
        <row r="643">
          <cell r="K643" t="str">
            <v/>
          </cell>
        </row>
        <row r="644">
          <cell r="K644" t="str">
            <v/>
          </cell>
        </row>
        <row r="645">
          <cell r="K645" t="str">
            <v/>
          </cell>
        </row>
        <row r="646">
          <cell r="K646" t="str">
            <v/>
          </cell>
        </row>
        <row r="647">
          <cell r="K647" t="str">
            <v/>
          </cell>
        </row>
        <row r="648">
          <cell r="K648" t="str">
            <v/>
          </cell>
        </row>
        <row r="649">
          <cell r="K649" t="str">
            <v/>
          </cell>
        </row>
        <row r="650">
          <cell r="K650" t="str">
            <v/>
          </cell>
        </row>
        <row r="651">
          <cell r="K651" t="str">
            <v/>
          </cell>
        </row>
        <row r="652">
          <cell r="K652" t="str">
            <v/>
          </cell>
        </row>
        <row r="653">
          <cell r="K653" t="str">
            <v/>
          </cell>
        </row>
        <row r="654">
          <cell r="K654" t="str">
            <v/>
          </cell>
        </row>
        <row r="655">
          <cell r="K655" t="str">
            <v/>
          </cell>
        </row>
        <row r="656">
          <cell r="K656" t="str">
            <v/>
          </cell>
        </row>
        <row r="657">
          <cell r="K657" t="str">
            <v/>
          </cell>
        </row>
        <row r="658">
          <cell r="K658" t="str">
            <v/>
          </cell>
        </row>
        <row r="659">
          <cell r="K659" t="str">
            <v/>
          </cell>
        </row>
        <row r="660">
          <cell r="K660" t="str">
            <v/>
          </cell>
        </row>
        <row r="661">
          <cell r="K661" t="str">
            <v/>
          </cell>
        </row>
        <row r="662">
          <cell r="K662" t="str">
            <v/>
          </cell>
        </row>
        <row r="663">
          <cell r="K663" t="str">
            <v/>
          </cell>
        </row>
        <row r="664">
          <cell r="K664" t="str">
            <v/>
          </cell>
        </row>
        <row r="665">
          <cell r="K665" t="str">
            <v/>
          </cell>
        </row>
        <row r="666">
          <cell r="K666" t="str">
            <v/>
          </cell>
        </row>
        <row r="667">
          <cell r="K667" t="str">
            <v/>
          </cell>
        </row>
        <row r="668">
          <cell r="K668" t="str">
            <v/>
          </cell>
        </row>
        <row r="669">
          <cell r="K669" t="str">
            <v/>
          </cell>
        </row>
        <row r="670">
          <cell r="K670" t="str">
            <v/>
          </cell>
        </row>
        <row r="671">
          <cell r="K671" t="str">
            <v/>
          </cell>
        </row>
        <row r="672">
          <cell r="K672" t="str">
            <v/>
          </cell>
        </row>
        <row r="673">
          <cell r="K673" t="str">
            <v/>
          </cell>
        </row>
        <row r="674">
          <cell r="K674" t="str">
            <v/>
          </cell>
        </row>
        <row r="675">
          <cell r="K675" t="str">
            <v/>
          </cell>
        </row>
        <row r="676">
          <cell r="K676" t="str">
            <v/>
          </cell>
        </row>
        <row r="677">
          <cell r="K677" t="str">
            <v/>
          </cell>
        </row>
        <row r="678">
          <cell r="K678" t="str">
            <v/>
          </cell>
        </row>
        <row r="679">
          <cell r="K679" t="str">
            <v/>
          </cell>
        </row>
        <row r="680">
          <cell r="K680" t="str">
            <v/>
          </cell>
        </row>
        <row r="681">
          <cell r="K681" t="str">
            <v/>
          </cell>
        </row>
        <row r="682">
          <cell r="K682" t="str">
            <v/>
          </cell>
        </row>
        <row r="683">
          <cell r="K683" t="str">
            <v/>
          </cell>
        </row>
        <row r="684">
          <cell r="K684" t="str">
            <v/>
          </cell>
        </row>
        <row r="685">
          <cell r="K685" t="str">
            <v/>
          </cell>
        </row>
        <row r="686">
          <cell r="K686" t="str">
            <v/>
          </cell>
        </row>
        <row r="687">
          <cell r="K687" t="str">
            <v/>
          </cell>
        </row>
        <row r="688">
          <cell r="K688" t="str">
            <v/>
          </cell>
        </row>
        <row r="689">
          <cell r="K689" t="str">
            <v/>
          </cell>
        </row>
        <row r="690">
          <cell r="K690" t="str">
            <v/>
          </cell>
        </row>
        <row r="691">
          <cell r="K691" t="str">
            <v/>
          </cell>
        </row>
        <row r="692">
          <cell r="K692" t="str">
            <v/>
          </cell>
        </row>
        <row r="693">
          <cell r="K693" t="str">
            <v/>
          </cell>
        </row>
        <row r="694">
          <cell r="K694" t="str">
            <v/>
          </cell>
        </row>
        <row r="695">
          <cell r="K695" t="str">
            <v/>
          </cell>
        </row>
        <row r="696">
          <cell r="K696" t="str">
            <v/>
          </cell>
        </row>
        <row r="697">
          <cell r="K697" t="str">
            <v/>
          </cell>
        </row>
        <row r="698">
          <cell r="K698" t="str">
            <v/>
          </cell>
        </row>
        <row r="699">
          <cell r="K699" t="str">
            <v/>
          </cell>
        </row>
        <row r="700">
          <cell r="K700" t="str">
            <v/>
          </cell>
        </row>
        <row r="701">
          <cell r="K701" t="str">
            <v/>
          </cell>
        </row>
        <row r="702">
          <cell r="K702" t="str">
            <v/>
          </cell>
        </row>
        <row r="703">
          <cell r="K703" t="str">
            <v/>
          </cell>
        </row>
        <row r="704">
          <cell r="K704" t="str">
            <v/>
          </cell>
        </row>
        <row r="705">
          <cell r="K705" t="str">
            <v/>
          </cell>
        </row>
        <row r="706">
          <cell r="K706" t="str">
            <v/>
          </cell>
        </row>
        <row r="707">
          <cell r="K707" t="str">
            <v/>
          </cell>
        </row>
        <row r="708">
          <cell r="K708" t="str">
            <v/>
          </cell>
        </row>
        <row r="709">
          <cell r="K709" t="str">
            <v/>
          </cell>
        </row>
        <row r="710">
          <cell r="K710" t="str">
            <v/>
          </cell>
        </row>
        <row r="711">
          <cell r="K711" t="str">
            <v/>
          </cell>
        </row>
        <row r="712">
          <cell r="K712" t="str">
            <v/>
          </cell>
        </row>
        <row r="713">
          <cell r="K713" t="str">
            <v/>
          </cell>
        </row>
        <row r="714">
          <cell r="K714" t="str">
            <v/>
          </cell>
        </row>
        <row r="715">
          <cell r="K715" t="str">
            <v/>
          </cell>
        </row>
        <row r="716">
          <cell r="K716" t="str">
            <v/>
          </cell>
        </row>
        <row r="717">
          <cell r="K717" t="str">
            <v/>
          </cell>
        </row>
        <row r="718">
          <cell r="K718" t="str">
            <v/>
          </cell>
        </row>
        <row r="719">
          <cell r="K719" t="str">
            <v/>
          </cell>
        </row>
        <row r="720">
          <cell r="K720" t="str">
            <v/>
          </cell>
        </row>
        <row r="721">
          <cell r="K721" t="str">
            <v/>
          </cell>
        </row>
        <row r="722">
          <cell r="K722" t="str">
            <v/>
          </cell>
        </row>
        <row r="723">
          <cell r="K723" t="str">
            <v/>
          </cell>
        </row>
        <row r="724">
          <cell r="K724" t="str">
            <v/>
          </cell>
        </row>
        <row r="725">
          <cell r="K725" t="str">
            <v/>
          </cell>
        </row>
        <row r="726">
          <cell r="K726" t="str">
            <v/>
          </cell>
        </row>
        <row r="727">
          <cell r="K727" t="str">
            <v/>
          </cell>
        </row>
        <row r="728">
          <cell r="K728" t="str">
            <v/>
          </cell>
        </row>
        <row r="729">
          <cell r="K729" t="str">
            <v/>
          </cell>
        </row>
        <row r="730">
          <cell r="K730" t="str">
            <v/>
          </cell>
        </row>
        <row r="731">
          <cell r="K731" t="str">
            <v/>
          </cell>
        </row>
        <row r="732">
          <cell r="K732" t="str">
            <v/>
          </cell>
        </row>
        <row r="733">
          <cell r="K733" t="str">
            <v/>
          </cell>
        </row>
        <row r="734">
          <cell r="K734" t="str">
            <v/>
          </cell>
        </row>
        <row r="735">
          <cell r="K735" t="str">
            <v/>
          </cell>
        </row>
        <row r="736">
          <cell r="K736" t="str">
            <v/>
          </cell>
        </row>
        <row r="737">
          <cell r="K737" t="str">
            <v/>
          </cell>
        </row>
        <row r="738">
          <cell r="K738" t="str">
            <v/>
          </cell>
        </row>
        <row r="739">
          <cell r="K739" t="str">
            <v/>
          </cell>
        </row>
        <row r="740">
          <cell r="K740" t="str">
            <v/>
          </cell>
        </row>
        <row r="741">
          <cell r="K741" t="str">
            <v/>
          </cell>
        </row>
        <row r="742">
          <cell r="K742" t="str">
            <v/>
          </cell>
        </row>
        <row r="743">
          <cell r="K743" t="str">
            <v/>
          </cell>
        </row>
        <row r="744">
          <cell r="K744" t="str">
            <v/>
          </cell>
        </row>
        <row r="745">
          <cell r="K745" t="str">
            <v/>
          </cell>
        </row>
        <row r="746">
          <cell r="K746" t="str">
            <v/>
          </cell>
        </row>
        <row r="747">
          <cell r="K747" t="str">
            <v/>
          </cell>
        </row>
        <row r="748">
          <cell r="K748" t="str">
            <v/>
          </cell>
        </row>
        <row r="749">
          <cell r="K749" t="str">
            <v/>
          </cell>
        </row>
        <row r="750">
          <cell r="K750" t="str">
            <v/>
          </cell>
        </row>
        <row r="751">
          <cell r="K751" t="str">
            <v/>
          </cell>
        </row>
        <row r="752">
          <cell r="K752" t="str">
            <v/>
          </cell>
        </row>
        <row r="753">
          <cell r="K753" t="str">
            <v/>
          </cell>
        </row>
        <row r="754">
          <cell r="K754" t="str">
            <v/>
          </cell>
        </row>
        <row r="755">
          <cell r="K755" t="str">
            <v/>
          </cell>
        </row>
        <row r="756">
          <cell r="K756" t="str">
            <v/>
          </cell>
        </row>
        <row r="757">
          <cell r="K757" t="str">
            <v/>
          </cell>
        </row>
        <row r="758">
          <cell r="K758" t="str">
            <v/>
          </cell>
        </row>
        <row r="759">
          <cell r="K759" t="str">
            <v/>
          </cell>
        </row>
        <row r="760">
          <cell r="K760" t="str">
            <v/>
          </cell>
        </row>
        <row r="761">
          <cell r="K761" t="str">
            <v/>
          </cell>
        </row>
        <row r="762">
          <cell r="K762" t="str">
            <v/>
          </cell>
        </row>
        <row r="763">
          <cell r="K763" t="str">
            <v/>
          </cell>
        </row>
        <row r="764">
          <cell r="K764" t="str">
            <v/>
          </cell>
        </row>
        <row r="765">
          <cell r="K765" t="str">
            <v/>
          </cell>
        </row>
        <row r="766">
          <cell r="K766" t="str">
            <v/>
          </cell>
        </row>
        <row r="767">
          <cell r="K767" t="str">
            <v/>
          </cell>
        </row>
        <row r="768">
          <cell r="K768" t="str">
            <v/>
          </cell>
        </row>
        <row r="769">
          <cell r="K769" t="str">
            <v/>
          </cell>
        </row>
        <row r="770">
          <cell r="K770" t="str">
            <v/>
          </cell>
        </row>
        <row r="771">
          <cell r="K771" t="str">
            <v/>
          </cell>
        </row>
        <row r="772">
          <cell r="K772" t="str">
            <v/>
          </cell>
        </row>
        <row r="773">
          <cell r="K773" t="str">
            <v/>
          </cell>
        </row>
        <row r="774">
          <cell r="K774" t="str">
            <v/>
          </cell>
        </row>
        <row r="775">
          <cell r="K775" t="str">
            <v/>
          </cell>
        </row>
        <row r="776">
          <cell r="K776" t="str">
            <v/>
          </cell>
        </row>
        <row r="777">
          <cell r="K777" t="str">
            <v/>
          </cell>
        </row>
        <row r="778">
          <cell r="K778" t="str">
            <v/>
          </cell>
        </row>
        <row r="779">
          <cell r="K779" t="str">
            <v/>
          </cell>
        </row>
        <row r="780">
          <cell r="K780" t="str">
            <v/>
          </cell>
        </row>
        <row r="781">
          <cell r="K781" t="str">
            <v/>
          </cell>
        </row>
        <row r="782">
          <cell r="K782" t="str">
            <v/>
          </cell>
        </row>
        <row r="783">
          <cell r="K783" t="str">
            <v/>
          </cell>
        </row>
        <row r="784">
          <cell r="K784" t="str">
            <v/>
          </cell>
        </row>
        <row r="785">
          <cell r="K785" t="str">
            <v/>
          </cell>
        </row>
        <row r="786">
          <cell r="K786" t="str">
            <v/>
          </cell>
        </row>
        <row r="787">
          <cell r="K787" t="str">
            <v/>
          </cell>
        </row>
        <row r="788">
          <cell r="K788" t="str">
            <v/>
          </cell>
        </row>
        <row r="789">
          <cell r="K789" t="str">
            <v/>
          </cell>
        </row>
        <row r="790">
          <cell r="K790" t="str">
            <v/>
          </cell>
        </row>
        <row r="791">
          <cell r="K791" t="str">
            <v/>
          </cell>
        </row>
        <row r="792">
          <cell r="K792" t="str">
            <v/>
          </cell>
        </row>
        <row r="793">
          <cell r="K793" t="str">
            <v/>
          </cell>
        </row>
        <row r="794">
          <cell r="K794" t="str">
            <v/>
          </cell>
        </row>
        <row r="795">
          <cell r="K795" t="str">
            <v/>
          </cell>
        </row>
        <row r="796">
          <cell r="K796" t="str">
            <v/>
          </cell>
        </row>
        <row r="797">
          <cell r="K797" t="str">
            <v/>
          </cell>
        </row>
        <row r="798">
          <cell r="K798" t="str">
            <v/>
          </cell>
        </row>
        <row r="799">
          <cell r="K799" t="str">
            <v/>
          </cell>
        </row>
        <row r="800">
          <cell r="K800" t="str">
            <v/>
          </cell>
        </row>
        <row r="801">
          <cell r="K801" t="str">
            <v/>
          </cell>
        </row>
        <row r="802">
          <cell r="K802" t="str">
            <v/>
          </cell>
        </row>
        <row r="803">
          <cell r="K803" t="str">
            <v/>
          </cell>
        </row>
        <row r="804">
          <cell r="K804" t="str">
            <v/>
          </cell>
        </row>
        <row r="805">
          <cell r="K805" t="str">
            <v/>
          </cell>
        </row>
        <row r="806">
          <cell r="K806" t="str">
            <v/>
          </cell>
        </row>
        <row r="807">
          <cell r="K807" t="str">
            <v/>
          </cell>
        </row>
        <row r="808">
          <cell r="K808" t="str">
            <v/>
          </cell>
        </row>
        <row r="809">
          <cell r="K809" t="str">
            <v/>
          </cell>
        </row>
        <row r="810">
          <cell r="K810" t="str">
            <v/>
          </cell>
        </row>
        <row r="811">
          <cell r="K811" t="str">
            <v/>
          </cell>
        </row>
        <row r="812">
          <cell r="K812" t="str">
            <v/>
          </cell>
        </row>
        <row r="813">
          <cell r="K813" t="str">
            <v/>
          </cell>
        </row>
        <row r="814">
          <cell r="K814" t="str">
            <v/>
          </cell>
        </row>
        <row r="815">
          <cell r="K815" t="str">
            <v/>
          </cell>
        </row>
        <row r="816">
          <cell r="K816" t="str">
            <v/>
          </cell>
        </row>
        <row r="817">
          <cell r="K817" t="str">
            <v/>
          </cell>
        </row>
        <row r="818">
          <cell r="K818" t="str">
            <v/>
          </cell>
        </row>
        <row r="819">
          <cell r="K819" t="str">
            <v/>
          </cell>
        </row>
        <row r="820">
          <cell r="K820" t="str">
            <v/>
          </cell>
        </row>
        <row r="821">
          <cell r="K821" t="str">
            <v/>
          </cell>
        </row>
        <row r="822">
          <cell r="K822" t="str">
            <v/>
          </cell>
        </row>
        <row r="823">
          <cell r="K823" t="str">
            <v/>
          </cell>
        </row>
        <row r="824">
          <cell r="K824" t="str">
            <v/>
          </cell>
        </row>
        <row r="825">
          <cell r="K825" t="str">
            <v/>
          </cell>
        </row>
        <row r="826">
          <cell r="K826" t="str">
            <v/>
          </cell>
        </row>
        <row r="827">
          <cell r="K827" t="str">
            <v/>
          </cell>
        </row>
        <row r="828">
          <cell r="K828" t="str">
            <v/>
          </cell>
        </row>
        <row r="829">
          <cell r="K829" t="str">
            <v/>
          </cell>
        </row>
        <row r="830">
          <cell r="K830" t="str">
            <v/>
          </cell>
        </row>
        <row r="831">
          <cell r="K831" t="str">
            <v/>
          </cell>
        </row>
        <row r="832">
          <cell r="K832" t="str">
            <v/>
          </cell>
        </row>
        <row r="833">
          <cell r="K833" t="str">
            <v/>
          </cell>
        </row>
        <row r="834">
          <cell r="K834" t="str">
            <v/>
          </cell>
        </row>
        <row r="835">
          <cell r="K835" t="str">
            <v/>
          </cell>
        </row>
        <row r="836">
          <cell r="K836" t="str">
            <v/>
          </cell>
        </row>
        <row r="837">
          <cell r="K837" t="str">
            <v/>
          </cell>
        </row>
        <row r="838">
          <cell r="K838" t="str">
            <v/>
          </cell>
        </row>
        <row r="839">
          <cell r="K839" t="str">
            <v/>
          </cell>
        </row>
        <row r="840">
          <cell r="K840" t="str">
            <v/>
          </cell>
        </row>
        <row r="841">
          <cell r="K841" t="str">
            <v/>
          </cell>
        </row>
        <row r="842">
          <cell r="K842" t="str">
            <v/>
          </cell>
        </row>
        <row r="843">
          <cell r="K843" t="str">
            <v/>
          </cell>
        </row>
        <row r="844">
          <cell r="K844" t="str">
            <v/>
          </cell>
        </row>
        <row r="845">
          <cell r="K845" t="str">
            <v/>
          </cell>
        </row>
        <row r="846">
          <cell r="K846" t="str">
            <v/>
          </cell>
        </row>
        <row r="847">
          <cell r="K847" t="str">
            <v/>
          </cell>
        </row>
        <row r="848">
          <cell r="K848" t="str">
            <v/>
          </cell>
        </row>
        <row r="849">
          <cell r="K849" t="str">
            <v/>
          </cell>
        </row>
        <row r="850">
          <cell r="K850" t="str">
            <v/>
          </cell>
        </row>
        <row r="851">
          <cell r="K851" t="str">
            <v/>
          </cell>
        </row>
        <row r="852">
          <cell r="K852" t="str">
            <v/>
          </cell>
        </row>
        <row r="853">
          <cell r="K853" t="str">
            <v/>
          </cell>
        </row>
        <row r="854">
          <cell r="K854" t="str">
            <v/>
          </cell>
        </row>
        <row r="855">
          <cell r="K855" t="str">
            <v/>
          </cell>
        </row>
        <row r="856">
          <cell r="K856" t="str">
            <v/>
          </cell>
        </row>
        <row r="857">
          <cell r="K857" t="str">
            <v/>
          </cell>
        </row>
        <row r="858">
          <cell r="K858" t="str">
            <v/>
          </cell>
        </row>
        <row r="859">
          <cell r="K859" t="str">
            <v/>
          </cell>
        </row>
        <row r="860">
          <cell r="K860" t="str">
            <v/>
          </cell>
        </row>
        <row r="861">
          <cell r="K861" t="str">
            <v/>
          </cell>
        </row>
        <row r="862">
          <cell r="K862" t="str">
            <v/>
          </cell>
        </row>
        <row r="863">
          <cell r="K863" t="str">
            <v/>
          </cell>
        </row>
        <row r="864">
          <cell r="K864" t="str">
            <v/>
          </cell>
        </row>
        <row r="865">
          <cell r="K865" t="str">
            <v/>
          </cell>
        </row>
        <row r="866">
          <cell r="K866" t="str">
            <v/>
          </cell>
        </row>
        <row r="867">
          <cell r="K867" t="str">
            <v/>
          </cell>
        </row>
        <row r="868">
          <cell r="K868" t="str">
            <v/>
          </cell>
        </row>
        <row r="869">
          <cell r="K869" t="str">
            <v/>
          </cell>
        </row>
        <row r="870">
          <cell r="K870" t="str">
            <v/>
          </cell>
        </row>
        <row r="871">
          <cell r="K871" t="str">
            <v/>
          </cell>
        </row>
        <row r="872">
          <cell r="K872" t="str">
            <v/>
          </cell>
        </row>
        <row r="873">
          <cell r="K873" t="str">
            <v/>
          </cell>
        </row>
        <row r="874">
          <cell r="K874" t="str">
            <v/>
          </cell>
        </row>
        <row r="875">
          <cell r="K875" t="str">
            <v/>
          </cell>
        </row>
        <row r="876">
          <cell r="K876" t="str">
            <v/>
          </cell>
        </row>
        <row r="877">
          <cell r="K877" t="str">
            <v/>
          </cell>
        </row>
        <row r="878">
          <cell r="K878" t="str">
            <v/>
          </cell>
        </row>
        <row r="879">
          <cell r="K879" t="str">
            <v/>
          </cell>
        </row>
        <row r="880">
          <cell r="K880" t="str">
            <v/>
          </cell>
        </row>
        <row r="881">
          <cell r="K881" t="str">
            <v/>
          </cell>
        </row>
        <row r="882">
          <cell r="K882" t="str">
            <v/>
          </cell>
        </row>
        <row r="883">
          <cell r="K883" t="str">
            <v/>
          </cell>
        </row>
        <row r="884">
          <cell r="K884" t="str">
            <v/>
          </cell>
        </row>
        <row r="885">
          <cell r="K885" t="str">
            <v/>
          </cell>
        </row>
        <row r="886">
          <cell r="K886" t="str">
            <v/>
          </cell>
        </row>
        <row r="887">
          <cell r="K887" t="str">
            <v/>
          </cell>
        </row>
        <row r="888">
          <cell r="K888" t="str">
            <v/>
          </cell>
        </row>
        <row r="889">
          <cell r="K889" t="str">
            <v/>
          </cell>
        </row>
        <row r="890">
          <cell r="K890" t="str">
            <v/>
          </cell>
        </row>
        <row r="891">
          <cell r="K891" t="str">
            <v/>
          </cell>
        </row>
        <row r="892">
          <cell r="K892" t="str">
            <v/>
          </cell>
        </row>
        <row r="893">
          <cell r="K893" t="str">
            <v/>
          </cell>
        </row>
        <row r="894">
          <cell r="K894" t="str">
            <v/>
          </cell>
        </row>
        <row r="895">
          <cell r="K895" t="str">
            <v/>
          </cell>
        </row>
        <row r="896">
          <cell r="K896" t="str">
            <v/>
          </cell>
        </row>
        <row r="897">
          <cell r="K897" t="str">
            <v/>
          </cell>
        </row>
        <row r="898">
          <cell r="K898" t="str">
            <v/>
          </cell>
        </row>
        <row r="899">
          <cell r="K899" t="str">
            <v/>
          </cell>
        </row>
        <row r="900">
          <cell r="K900" t="str">
            <v/>
          </cell>
        </row>
        <row r="901">
          <cell r="K901" t="str">
            <v/>
          </cell>
        </row>
        <row r="902">
          <cell r="K902" t="str">
            <v/>
          </cell>
        </row>
        <row r="903">
          <cell r="K903" t="str">
            <v/>
          </cell>
        </row>
        <row r="904">
          <cell r="K904" t="str">
            <v/>
          </cell>
        </row>
        <row r="905">
          <cell r="K905" t="str">
            <v/>
          </cell>
        </row>
        <row r="906">
          <cell r="K906" t="str">
            <v/>
          </cell>
        </row>
        <row r="907">
          <cell r="K907" t="str">
            <v/>
          </cell>
        </row>
        <row r="908">
          <cell r="K908" t="str">
            <v/>
          </cell>
        </row>
        <row r="909">
          <cell r="K909" t="str">
            <v/>
          </cell>
        </row>
        <row r="910">
          <cell r="K910" t="str">
            <v/>
          </cell>
        </row>
        <row r="911">
          <cell r="K911" t="str">
            <v/>
          </cell>
        </row>
        <row r="912">
          <cell r="K912" t="str">
            <v/>
          </cell>
        </row>
        <row r="913">
          <cell r="K913" t="str">
            <v/>
          </cell>
        </row>
        <row r="914">
          <cell r="K914" t="str">
            <v/>
          </cell>
        </row>
        <row r="915">
          <cell r="K915" t="str">
            <v/>
          </cell>
        </row>
        <row r="916">
          <cell r="K916" t="str">
            <v/>
          </cell>
        </row>
        <row r="917">
          <cell r="K917" t="str">
            <v/>
          </cell>
        </row>
        <row r="918">
          <cell r="K918" t="str">
            <v/>
          </cell>
        </row>
        <row r="919">
          <cell r="K919" t="str">
            <v/>
          </cell>
        </row>
        <row r="920">
          <cell r="K920" t="str">
            <v/>
          </cell>
        </row>
        <row r="921">
          <cell r="K921" t="str">
            <v/>
          </cell>
        </row>
        <row r="922">
          <cell r="K922" t="str">
            <v/>
          </cell>
        </row>
        <row r="923">
          <cell r="K923" t="str">
            <v/>
          </cell>
        </row>
        <row r="924">
          <cell r="K924" t="str">
            <v/>
          </cell>
        </row>
        <row r="925">
          <cell r="K925" t="str">
            <v/>
          </cell>
        </row>
        <row r="926">
          <cell r="K926" t="str">
            <v/>
          </cell>
        </row>
        <row r="927">
          <cell r="K927" t="str">
            <v/>
          </cell>
        </row>
        <row r="928">
          <cell r="K928" t="str">
            <v/>
          </cell>
        </row>
        <row r="929">
          <cell r="K929" t="str">
            <v/>
          </cell>
        </row>
        <row r="930">
          <cell r="K930" t="str">
            <v/>
          </cell>
        </row>
        <row r="931">
          <cell r="K931" t="str">
            <v/>
          </cell>
        </row>
        <row r="932">
          <cell r="K932" t="str">
            <v/>
          </cell>
        </row>
        <row r="933">
          <cell r="K933" t="str">
            <v/>
          </cell>
        </row>
        <row r="934">
          <cell r="K934" t="str">
            <v/>
          </cell>
        </row>
        <row r="935">
          <cell r="K935" t="str">
            <v/>
          </cell>
        </row>
        <row r="936">
          <cell r="K936" t="str">
            <v/>
          </cell>
        </row>
        <row r="937">
          <cell r="K937" t="str">
            <v/>
          </cell>
        </row>
        <row r="938">
          <cell r="K938" t="str">
            <v/>
          </cell>
        </row>
        <row r="939">
          <cell r="K939" t="str">
            <v/>
          </cell>
        </row>
        <row r="940">
          <cell r="K940" t="str">
            <v/>
          </cell>
        </row>
        <row r="941">
          <cell r="K941" t="str">
            <v/>
          </cell>
        </row>
        <row r="942">
          <cell r="K942" t="str">
            <v/>
          </cell>
        </row>
        <row r="943">
          <cell r="K943" t="str">
            <v/>
          </cell>
        </row>
        <row r="944">
          <cell r="K944" t="str">
            <v/>
          </cell>
        </row>
        <row r="945">
          <cell r="K945" t="str">
            <v/>
          </cell>
        </row>
        <row r="946">
          <cell r="K946" t="str">
            <v/>
          </cell>
        </row>
        <row r="947">
          <cell r="K947" t="str">
            <v/>
          </cell>
        </row>
        <row r="948">
          <cell r="K948" t="str">
            <v/>
          </cell>
        </row>
        <row r="949">
          <cell r="K949" t="str">
            <v/>
          </cell>
        </row>
        <row r="950">
          <cell r="K950" t="str">
            <v/>
          </cell>
        </row>
        <row r="951">
          <cell r="K951" t="str">
            <v/>
          </cell>
        </row>
        <row r="952">
          <cell r="K952" t="str">
            <v/>
          </cell>
        </row>
        <row r="953">
          <cell r="K953" t="str">
            <v/>
          </cell>
        </row>
        <row r="954">
          <cell r="K954" t="str">
            <v/>
          </cell>
        </row>
        <row r="955">
          <cell r="K955" t="str">
            <v/>
          </cell>
        </row>
        <row r="956">
          <cell r="K956" t="str">
            <v/>
          </cell>
        </row>
        <row r="957">
          <cell r="K957" t="str">
            <v/>
          </cell>
        </row>
        <row r="958">
          <cell r="K958" t="str">
            <v/>
          </cell>
        </row>
        <row r="959">
          <cell r="K959" t="str">
            <v/>
          </cell>
        </row>
        <row r="960">
          <cell r="K960" t="str">
            <v/>
          </cell>
        </row>
        <row r="961">
          <cell r="K961" t="str">
            <v/>
          </cell>
        </row>
        <row r="962">
          <cell r="K962" t="str">
            <v/>
          </cell>
        </row>
        <row r="963">
          <cell r="K963" t="str">
            <v/>
          </cell>
        </row>
        <row r="964">
          <cell r="K964" t="str">
            <v/>
          </cell>
        </row>
        <row r="965">
          <cell r="K965" t="str">
            <v/>
          </cell>
        </row>
        <row r="966">
          <cell r="K966" t="str">
            <v/>
          </cell>
        </row>
        <row r="967">
          <cell r="K967" t="str">
            <v/>
          </cell>
        </row>
        <row r="968">
          <cell r="K968" t="str">
            <v/>
          </cell>
        </row>
        <row r="969">
          <cell r="K969" t="str">
            <v/>
          </cell>
        </row>
        <row r="970">
          <cell r="K970" t="str">
            <v/>
          </cell>
        </row>
        <row r="971">
          <cell r="K971" t="str">
            <v/>
          </cell>
        </row>
        <row r="972">
          <cell r="K972" t="str">
            <v/>
          </cell>
        </row>
        <row r="973">
          <cell r="K973" t="str">
            <v/>
          </cell>
        </row>
        <row r="974">
          <cell r="K974" t="str">
            <v/>
          </cell>
        </row>
        <row r="975">
          <cell r="K975" t="str">
            <v/>
          </cell>
        </row>
        <row r="976">
          <cell r="K976" t="str">
            <v/>
          </cell>
        </row>
        <row r="977">
          <cell r="K977" t="str">
            <v/>
          </cell>
        </row>
        <row r="978">
          <cell r="K978" t="str">
            <v/>
          </cell>
        </row>
        <row r="979">
          <cell r="K979" t="str">
            <v/>
          </cell>
        </row>
        <row r="980">
          <cell r="K980" t="str">
            <v/>
          </cell>
        </row>
        <row r="981">
          <cell r="K981" t="str">
            <v/>
          </cell>
        </row>
        <row r="982">
          <cell r="K982" t="str">
            <v/>
          </cell>
        </row>
        <row r="983">
          <cell r="K983" t="str">
            <v/>
          </cell>
        </row>
        <row r="984">
          <cell r="K984" t="str">
            <v/>
          </cell>
        </row>
        <row r="985">
          <cell r="K985" t="str">
            <v/>
          </cell>
        </row>
        <row r="986">
          <cell r="K986" t="str">
            <v/>
          </cell>
        </row>
        <row r="987">
          <cell r="K987" t="str">
            <v/>
          </cell>
        </row>
        <row r="988">
          <cell r="K988" t="str">
            <v/>
          </cell>
        </row>
        <row r="989">
          <cell r="K989" t="str">
            <v/>
          </cell>
        </row>
        <row r="990">
          <cell r="K990" t="str">
            <v/>
          </cell>
        </row>
        <row r="991">
          <cell r="K991" t="str">
            <v/>
          </cell>
        </row>
        <row r="992">
          <cell r="K992" t="str">
            <v/>
          </cell>
        </row>
        <row r="993">
          <cell r="K993" t="str">
            <v/>
          </cell>
        </row>
        <row r="994">
          <cell r="K994" t="str">
            <v/>
          </cell>
        </row>
        <row r="995">
          <cell r="K995" t="str">
            <v/>
          </cell>
        </row>
        <row r="996">
          <cell r="K996" t="str">
            <v/>
          </cell>
        </row>
        <row r="997">
          <cell r="K997" t="str">
            <v/>
          </cell>
        </row>
        <row r="998">
          <cell r="K998" t="str">
            <v/>
          </cell>
        </row>
        <row r="999">
          <cell r="K999" t="str">
            <v/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zoomScaleNormal="100" workbookViewId="0">
      <selection activeCell="G8" sqref="G8"/>
    </sheetView>
  </sheetViews>
  <sheetFormatPr defaultRowHeight="13.5"/>
  <sheetData>
    <row r="1" spans="1:28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>
      <c r="A2" s="56" t="s">
        <v>1</v>
      </c>
      <c r="B2" s="56" t="s">
        <v>2</v>
      </c>
      <c r="C2" s="56" t="s">
        <v>3</v>
      </c>
      <c r="D2" s="56" t="s">
        <v>4</v>
      </c>
      <c r="E2" s="57" t="s">
        <v>5</v>
      </c>
      <c r="F2" s="57"/>
      <c r="G2" s="57"/>
      <c r="H2" s="57" t="s">
        <v>6</v>
      </c>
      <c r="I2" s="57"/>
      <c r="J2" s="57"/>
      <c r="K2" s="57" t="s">
        <v>7</v>
      </c>
      <c r="L2" s="57"/>
      <c r="M2" s="57"/>
      <c r="N2" s="57">
        <v>2014</v>
      </c>
      <c r="O2" s="57"/>
      <c r="P2" s="57"/>
      <c r="Q2" s="57">
        <v>2015</v>
      </c>
      <c r="R2" s="57"/>
      <c r="S2" s="57"/>
      <c r="T2" s="56" t="s">
        <v>8</v>
      </c>
      <c r="U2" s="56"/>
      <c r="V2" s="56"/>
      <c r="W2" s="57" t="s">
        <v>9</v>
      </c>
      <c r="X2" s="57"/>
      <c r="Y2" s="57"/>
      <c r="Z2" s="56" t="s">
        <v>10</v>
      </c>
      <c r="AA2" s="56"/>
      <c r="AB2" s="56"/>
    </row>
    <row r="3" spans="1:28">
      <c r="A3" s="56"/>
      <c r="B3" s="56"/>
      <c r="C3" s="56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6"/>
      <c r="U3" s="56"/>
      <c r="V3" s="56"/>
      <c r="W3" s="57"/>
      <c r="X3" s="57"/>
      <c r="Y3" s="57"/>
      <c r="Z3" s="56"/>
      <c r="AA3" s="56"/>
      <c r="AB3" s="56"/>
    </row>
    <row r="4" spans="1:28">
      <c r="A4" s="56"/>
      <c r="B4" s="56"/>
      <c r="C4" s="56"/>
      <c r="D4" s="56"/>
      <c r="E4" s="1" t="s">
        <v>11</v>
      </c>
      <c r="F4" s="1" t="s">
        <v>12</v>
      </c>
      <c r="G4" s="1" t="s">
        <v>13</v>
      </c>
      <c r="H4" s="1" t="s">
        <v>11</v>
      </c>
      <c r="I4" s="1" t="s">
        <v>12</v>
      </c>
      <c r="J4" s="1" t="s">
        <v>13</v>
      </c>
      <c r="K4" s="1" t="s">
        <v>11</v>
      </c>
      <c r="L4" s="1" t="s">
        <v>12</v>
      </c>
      <c r="M4" s="1" t="s">
        <v>13</v>
      </c>
      <c r="N4" s="1" t="s">
        <v>11</v>
      </c>
      <c r="O4" s="1" t="s">
        <v>12</v>
      </c>
      <c r="P4" s="1" t="s">
        <v>13</v>
      </c>
      <c r="Q4" s="1" t="s">
        <v>11</v>
      </c>
      <c r="R4" s="1" t="s">
        <v>12</v>
      </c>
      <c r="S4" s="1" t="s">
        <v>13</v>
      </c>
      <c r="T4" s="1" t="s">
        <v>11</v>
      </c>
      <c r="U4" s="1" t="s">
        <v>12</v>
      </c>
      <c r="V4" s="1" t="s">
        <v>13</v>
      </c>
      <c r="W4" s="1" t="s">
        <v>11</v>
      </c>
      <c r="X4" s="1" t="s">
        <v>12</v>
      </c>
      <c r="Y4" s="1" t="s">
        <v>13</v>
      </c>
      <c r="Z4" s="1" t="s">
        <v>11</v>
      </c>
      <c r="AA4" s="1" t="s">
        <v>12</v>
      </c>
      <c r="AB4" s="1" t="s">
        <v>13</v>
      </c>
    </row>
    <row r="5" spans="1:28" ht="25.5">
      <c r="A5" s="45">
        <v>1</v>
      </c>
      <c r="B5" s="48" t="s">
        <v>47</v>
      </c>
      <c r="C5" s="45" t="s">
        <v>15</v>
      </c>
      <c r="D5" s="1" t="s">
        <v>16</v>
      </c>
      <c r="E5" s="4">
        <f ca="1">变电站实体!M3</f>
        <v>1</v>
      </c>
      <c r="F5" s="4">
        <f ca="1">变电站实体!P3</f>
        <v>1</v>
      </c>
      <c r="G5" s="4">
        <f ca="1">变电站实体!S3</f>
        <v>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>
        <f ca="1">E5+H5+K5+N5+Q5</f>
        <v>1</v>
      </c>
      <c r="U5" s="3">
        <f ca="1">F5+I5+L5+O5+R5</f>
        <v>1</v>
      </c>
      <c r="V5" s="3">
        <f ca="1">G5+J5+M5+P5+S5</f>
        <v>1</v>
      </c>
      <c r="W5" s="4"/>
      <c r="X5" s="4"/>
      <c r="Y5" s="4"/>
      <c r="Z5" s="4"/>
      <c r="AA5" s="4"/>
      <c r="AB5" s="4"/>
    </row>
    <row r="6" spans="1:28" ht="25.5">
      <c r="A6" s="46"/>
      <c r="B6" s="49"/>
      <c r="C6" s="46"/>
      <c r="D6" s="1" t="s">
        <v>17</v>
      </c>
      <c r="E6" s="4">
        <f ca="1">变电站内变压器!Q3</f>
        <v>3</v>
      </c>
      <c r="F6" s="4">
        <f ca="1">变电站内变压器!$S3</f>
        <v>0</v>
      </c>
      <c r="G6" s="4">
        <f ca="1">变电站内变压器!R3</f>
        <v>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>
        <f t="shared" ref="T6:V8" ca="1" si="0">E6+H6+K6+N6+Q6</f>
        <v>3</v>
      </c>
      <c r="U6" s="3">
        <f t="shared" ca="1" si="0"/>
        <v>0</v>
      </c>
      <c r="V6" s="3">
        <f t="shared" ca="1" si="0"/>
        <v>0</v>
      </c>
      <c r="W6" s="4"/>
      <c r="X6" s="4"/>
      <c r="Y6" s="4"/>
      <c r="Z6" s="4"/>
      <c r="AA6" s="4"/>
      <c r="AB6" s="4"/>
    </row>
    <row r="7" spans="1:28" ht="26.25">
      <c r="A7" s="46"/>
      <c r="B7" s="49"/>
      <c r="C7" s="46"/>
      <c r="D7" s="1" t="s">
        <v>18</v>
      </c>
      <c r="E7" s="4">
        <f ca="1">变电站实体!O3</f>
        <v>20</v>
      </c>
      <c r="F7" s="4">
        <f ca="1">变电站实体!R3</f>
        <v>80</v>
      </c>
      <c r="G7" s="4">
        <f ca="1">变电站实体!T3</f>
        <v>143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>
        <f t="shared" ca="1" si="0"/>
        <v>20</v>
      </c>
      <c r="U7" s="3">
        <f t="shared" ca="1" si="0"/>
        <v>80</v>
      </c>
      <c r="V7" s="3">
        <f t="shared" ca="1" si="0"/>
        <v>143</v>
      </c>
      <c r="W7" s="4"/>
      <c r="X7" s="4"/>
      <c r="Y7" s="4"/>
      <c r="Z7" s="4"/>
      <c r="AA7" s="4"/>
      <c r="AB7" s="4"/>
    </row>
    <row r="8" spans="1:28" ht="26.25">
      <c r="A8" s="46"/>
      <c r="B8" s="49"/>
      <c r="C8" s="46"/>
      <c r="D8" s="1" t="s">
        <v>19</v>
      </c>
      <c r="E8" s="2" t="s">
        <v>20</v>
      </c>
      <c r="F8" s="2" t="s">
        <v>20</v>
      </c>
      <c r="G8" s="2">
        <f ca="1">G7</f>
        <v>143</v>
      </c>
      <c r="H8" s="2" t="s">
        <v>20</v>
      </c>
      <c r="I8" s="2" t="s">
        <v>20</v>
      </c>
      <c r="J8" s="2"/>
      <c r="K8" s="2" t="s">
        <v>20</v>
      </c>
      <c r="L8" s="2" t="s">
        <v>20</v>
      </c>
      <c r="M8" s="2"/>
      <c r="N8" s="2" t="s">
        <v>20</v>
      </c>
      <c r="O8" s="2" t="s">
        <v>20</v>
      </c>
      <c r="P8" s="2"/>
      <c r="Q8" s="2" t="s">
        <v>20</v>
      </c>
      <c r="R8" s="2" t="s">
        <v>20</v>
      </c>
      <c r="S8" s="2"/>
      <c r="T8" s="3" t="s">
        <v>20</v>
      </c>
      <c r="U8" s="3" t="s">
        <v>20</v>
      </c>
      <c r="V8" s="3">
        <f t="shared" ca="1" si="0"/>
        <v>143</v>
      </c>
      <c r="W8" s="2" t="s">
        <v>20</v>
      </c>
      <c r="X8" s="2" t="s">
        <v>20</v>
      </c>
      <c r="Y8" s="2"/>
      <c r="Z8" s="2" t="s">
        <v>20</v>
      </c>
      <c r="AA8" s="2" t="s">
        <v>20</v>
      </c>
      <c r="AB8" s="2"/>
    </row>
    <row r="9" spans="1:28" ht="25.5">
      <c r="A9" s="47"/>
      <c r="B9" s="50"/>
      <c r="C9" s="47"/>
      <c r="D9" s="1" t="s">
        <v>21</v>
      </c>
      <c r="E9" s="4">
        <f ca="1">变电站实体!N3</f>
        <v>0</v>
      </c>
      <c r="F9" s="2">
        <f ca="1">变电站实体!Q3</f>
        <v>0</v>
      </c>
      <c r="G9" s="2" t="s">
        <v>111</v>
      </c>
      <c r="H9" s="4"/>
      <c r="I9" s="2"/>
      <c r="J9" s="2" t="s">
        <v>22</v>
      </c>
      <c r="K9" s="4"/>
      <c r="L9" s="2"/>
      <c r="M9" s="2" t="s">
        <v>22</v>
      </c>
      <c r="N9" s="4"/>
      <c r="O9" s="2"/>
      <c r="P9" s="2" t="s">
        <v>22</v>
      </c>
      <c r="Q9" s="4"/>
      <c r="R9" s="2"/>
      <c r="S9" s="2" t="s">
        <v>22</v>
      </c>
      <c r="T9" s="3">
        <f ca="1">E9+H9+K9+N9+Q9</f>
        <v>0</v>
      </c>
      <c r="U9" s="3">
        <f ca="1">F9+I9+L9+O9+R9</f>
        <v>0</v>
      </c>
      <c r="V9" s="3" t="s">
        <v>22</v>
      </c>
      <c r="W9" s="4"/>
      <c r="X9" s="2"/>
      <c r="Y9" s="2" t="s">
        <v>22</v>
      </c>
      <c r="Z9" s="4"/>
      <c r="AA9" s="2"/>
      <c r="AB9" s="2" t="s">
        <v>22</v>
      </c>
    </row>
    <row r="10" spans="1:28" ht="25.5">
      <c r="A10" s="45">
        <v>2</v>
      </c>
      <c r="B10" s="48" t="s">
        <v>23</v>
      </c>
      <c r="C10" s="45" t="s">
        <v>15</v>
      </c>
      <c r="D10" s="1" t="s">
        <v>16</v>
      </c>
      <c r="E10" s="4">
        <f ca="1">变电站实体!M4</f>
        <v>2</v>
      </c>
      <c r="F10" s="4">
        <f ca="1">变电站实体!P4</f>
        <v>1</v>
      </c>
      <c r="G10" s="4">
        <f ca="1">变电站实体!S4</f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>
        <f ca="1">E10+H10+K10+N10+Q10</f>
        <v>2</v>
      </c>
      <c r="U10" s="3">
        <f ca="1">F10+I10+L10+O10+R10</f>
        <v>1</v>
      </c>
      <c r="V10" s="3">
        <f ca="1">G10+J10+M10+P10+S10</f>
        <v>1</v>
      </c>
      <c r="W10" s="4"/>
      <c r="X10" s="4"/>
      <c r="Y10" s="4"/>
      <c r="Z10" s="4"/>
      <c r="AA10" s="4"/>
      <c r="AB10" s="4"/>
    </row>
    <row r="11" spans="1:28" ht="25.5">
      <c r="A11" s="46"/>
      <c r="B11" s="49"/>
      <c r="C11" s="46"/>
      <c r="D11" s="1" t="s">
        <v>17</v>
      </c>
      <c r="E11" s="4">
        <f ca="1">变电站实体!O4</f>
        <v>120</v>
      </c>
      <c r="F11" s="4">
        <f ca="1">变电站内变压器!$S4</f>
        <v>0</v>
      </c>
      <c r="G11" s="4">
        <f ca="1">变电站内变压器!R4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">
        <f t="shared" ref="T11:V13" ca="1" si="1">E11+H11+K11+N11+Q11</f>
        <v>120</v>
      </c>
      <c r="U11" s="3">
        <f t="shared" ca="1" si="1"/>
        <v>0</v>
      </c>
      <c r="V11" s="3">
        <f t="shared" ca="1" si="1"/>
        <v>0</v>
      </c>
      <c r="W11" s="4"/>
      <c r="X11" s="4"/>
      <c r="Y11" s="4"/>
      <c r="Z11" s="4"/>
      <c r="AA11" s="4"/>
      <c r="AB11" s="4"/>
    </row>
    <row r="12" spans="1:28" ht="26.25">
      <c r="A12" s="46"/>
      <c r="B12" s="49"/>
      <c r="C12" s="46"/>
      <c r="D12" s="1" t="s">
        <v>18</v>
      </c>
      <c r="E12" s="4">
        <f ca="1">变电站实体!O4</f>
        <v>120</v>
      </c>
      <c r="F12" s="4">
        <f ca="1">变电站实体!R4</f>
        <v>100</v>
      </c>
      <c r="G12" s="4">
        <f ca="1">变电站实体!T4</f>
        <v>100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3">
        <f t="shared" ca="1" si="1"/>
        <v>120</v>
      </c>
      <c r="U12" s="3">
        <f t="shared" ca="1" si="1"/>
        <v>100</v>
      </c>
      <c r="V12" s="3">
        <f t="shared" ca="1" si="1"/>
        <v>100</v>
      </c>
      <c r="W12" s="4"/>
      <c r="X12" s="4"/>
      <c r="Y12" s="4"/>
      <c r="Z12" s="4"/>
      <c r="AA12" s="4"/>
      <c r="AB12" s="4"/>
    </row>
    <row r="13" spans="1:28" ht="26.25">
      <c r="A13" s="46"/>
      <c r="B13" s="49"/>
      <c r="C13" s="46"/>
      <c r="D13" s="1" t="s">
        <v>19</v>
      </c>
      <c r="E13" s="2" t="s">
        <v>20</v>
      </c>
      <c r="F13" s="2" t="s">
        <v>20</v>
      </c>
      <c r="G13" s="2">
        <f ca="1">G12</f>
        <v>100</v>
      </c>
      <c r="H13" s="2" t="s">
        <v>20</v>
      </c>
      <c r="I13" s="2" t="s">
        <v>20</v>
      </c>
      <c r="J13" s="2"/>
      <c r="K13" s="2" t="s">
        <v>20</v>
      </c>
      <c r="L13" s="2" t="s">
        <v>20</v>
      </c>
      <c r="M13" s="2"/>
      <c r="N13" s="2" t="s">
        <v>20</v>
      </c>
      <c r="O13" s="2" t="s">
        <v>20</v>
      </c>
      <c r="P13" s="2"/>
      <c r="Q13" s="2" t="s">
        <v>20</v>
      </c>
      <c r="R13" s="2" t="s">
        <v>20</v>
      </c>
      <c r="S13" s="2"/>
      <c r="T13" s="3" t="s">
        <v>20</v>
      </c>
      <c r="U13" s="3" t="s">
        <v>20</v>
      </c>
      <c r="V13" s="3">
        <f t="shared" ca="1" si="1"/>
        <v>100</v>
      </c>
      <c r="W13" s="2" t="s">
        <v>20</v>
      </c>
      <c r="X13" s="2" t="s">
        <v>20</v>
      </c>
      <c r="Y13" s="2"/>
      <c r="Z13" s="2" t="s">
        <v>20</v>
      </c>
      <c r="AA13" s="2" t="s">
        <v>20</v>
      </c>
      <c r="AB13" s="2"/>
    </row>
    <row r="14" spans="1:28" ht="25.5">
      <c r="A14" s="47"/>
      <c r="B14" s="50"/>
      <c r="C14" s="47"/>
      <c r="D14" s="1" t="s">
        <v>24</v>
      </c>
      <c r="E14" s="4">
        <f ca="1">变电站实体!N4</f>
        <v>0</v>
      </c>
      <c r="F14" s="37">
        <f ca="1">变电站实体!Q4</f>
        <v>0</v>
      </c>
      <c r="G14" s="2" t="s">
        <v>22</v>
      </c>
      <c r="H14" s="4"/>
      <c r="I14" s="2"/>
      <c r="J14" s="2" t="s">
        <v>22</v>
      </c>
      <c r="K14" s="4"/>
      <c r="L14" s="2"/>
      <c r="M14" s="2" t="s">
        <v>22</v>
      </c>
      <c r="N14" s="4"/>
      <c r="O14" s="2"/>
      <c r="P14" s="2" t="s">
        <v>22</v>
      </c>
      <c r="Q14" s="4"/>
      <c r="R14" s="2"/>
      <c r="S14" s="2" t="s">
        <v>22</v>
      </c>
      <c r="T14" s="3">
        <f ca="1">E14+H14+K14+N14+Q14</f>
        <v>0</v>
      </c>
      <c r="U14" s="3">
        <f ca="1">F14+I14+L14+O14+R14</f>
        <v>0</v>
      </c>
      <c r="V14" s="3" t="s">
        <v>22</v>
      </c>
      <c r="W14" s="4"/>
      <c r="X14" s="2"/>
      <c r="Y14" s="2" t="s">
        <v>22</v>
      </c>
      <c r="Z14" s="4"/>
      <c r="AA14" s="2"/>
      <c r="AB14" s="2" t="s">
        <v>22</v>
      </c>
    </row>
    <row r="15" spans="1:28" ht="25.5">
      <c r="A15" s="45">
        <v>3</v>
      </c>
      <c r="B15" s="48" t="s">
        <v>25</v>
      </c>
      <c r="C15" s="45" t="s">
        <v>15</v>
      </c>
      <c r="D15" s="1" t="s">
        <v>16</v>
      </c>
      <c r="E15" s="3">
        <f ca="1">E5+E10</f>
        <v>3</v>
      </c>
      <c r="F15" s="3">
        <f t="shared" ref="F15:AB17" ca="1" si="2">F5+F10</f>
        <v>2</v>
      </c>
      <c r="G15" s="3">
        <f t="shared" ca="1" si="2"/>
        <v>2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ca="1" si="2"/>
        <v>3</v>
      </c>
      <c r="U15" s="3">
        <f t="shared" ca="1" si="2"/>
        <v>2</v>
      </c>
      <c r="V15" s="3">
        <f t="shared" ca="1" si="2"/>
        <v>2</v>
      </c>
      <c r="W15" s="3">
        <f t="shared" si="2"/>
        <v>0</v>
      </c>
      <c r="X15" s="3">
        <f t="shared" si="2"/>
        <v>0</v>
      </c>
      <c r="Y15" s="3">
        <f t="shared" si="2"/>
        <v>0</v>
      </c>
      <c r="Z15" s="3">
        <f t="shared" si="2"/>
        <v>0</v>
      </c>
      <c r="AA15" s="3">
        <f t="shared" si="2"/>
        <v>0</v>
      </c>
      <c r="AB15" s="3">
        <f t="shared" si="2"/>
        <v>0</v>
      </c>
    </row>
    <row r="16" spans="1:28" ht="25.5">
      <c r="A16" s="46"/>
      <c r="B16" s="49"/>
      <c r="C16" s="46"/>
      <c r="D16" s="1" t="s">
        <v>17</v>
      </c>
      <c r="E16" s="3">
        <f ca="1">E6+E11</f>
        <v>123</v>
      </c>
      <c r="F16" s="3">
        <f t="shared" ca="1" si="2"/>
        <v>0</v>
      </c>
      <c r="G16" s="3">
        <f t="shared" ca="1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ca="1" si="2"/>
        <v>123</v>
      </c>
      <c r="U16" s="3">
        <f t="shared" ca="1" si="2"/>
        <v>0</v>
      </c>
      <c r="V16" s="3">
        <f t="shared" ca="1" si="2"/>
        <v>0</v>
      </c>
      <c r="W16" s="3">
        <f t="shared" si="2"/>
        <v>0</v>
      </c>
      <c r="X16" s="3">
        <f t="shared" si="2"/>
        <v>0</v>
      </c>
      <c r="Y16" s="3">
        <f t="shared" si="2"/>
        <v>0</v>
      </c>
      <c r="Z16" s="3">
        <f t="shared" si="2"/>
        <v>0</v>
      </c>
      <c r="AA16" s="3">
        <f t="shared" si="2"/>
        <v>0</v>
      </c>
      <c r="AB16" s="3">
        <f t="shared" si="2"/>
        <v>0</v>
      </c>
    </row>
    <row r="17" spans="1:28" ht="26.25">
      <c r="A17" s="46"/>
      <c r="B17" s="49"/>
      <c r="C17" s="46"/>
      <c r="D17" s="1" t="s">
        <v>18</v>
      </c>
      <c r="E17" s="3">
        <f ca="1">E7+E12</f>
        <v>140</v>
      </c>
      <c r="F17" s="3">
        <f t="shared" ca="1" si="2"/>
        <v>180</v>
      </c>
      <c r="G17" s="3">
        <f t="shared" ca="1" si="2"/>
        <v>243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0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ca="1" si="2"/>
        <v>140</v>
      </c>
      <c r="U17" s="3">
        <f t="shared" ca="1" si="2"/>
        <v>180</v>
      </c>
      <c r="V17" s="3">
        <f t="shared" ca="1" si="2"/>
        <v>243</v>
      </c>
      <c r="W17" s="3">
        <f t="shared" si="2"/>
        <v>0</v>
      </c>
      <c r="X17" s="3">
        <f t="shared" si="2"/>
        <v>0</v>
      </c>
      <c r="Y17" s="3">
        <f t="shared" si="2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</row>
    <row r="18" spans="1:28" ht="26.25">
      <c r="A18" s="46"/>
      <c r="B18" s="49"/>
      <c r="C18" s="46"/>
      <c r="D18" s="1" t="s">
        <v>19</v>
      </c>
      <c r="E18" s="3" t="s">
        <v>20</v>
      </c>
      <c r="F18" s="3" t="s">
        <v>20</v>
      </c>
      <c r="G18" s="3">
        <f ca="1">G8+G13</f>
        <v>243</v>
      </c>
      <c r="H18" s="3" t="s">
        <v>20</v>
      </c>
      <c r="I18" s="3" t="s">
        <v>20</v>
      </c>
      <c r="J18" s="3">
        <f>J8+J13</f>
        <v>0</v>
      </c>
      <c r="K18" s="3" t="s">
        <v>20</v>
      </c>
      <c r="L18" s="3" t="s">
        <v>20</v>
      </c>
      <c r="M18" s="3">
        <f>M8+M13</f>
        <v>0</v>
      </c>
      <c r="N18" s="3" t="s">
        <v>20</v>
      </c>
      <c r="O18" s="3" t="s">
        <v>20</v>
      </c>
      <c r="P18" s="3">
        <f>P8+P13</f>
        <v>0</v>
      </c>
      <c r="Q18" s="3" t="s">
        <v>20</v>
      </c>
      <c r="R18" s="3" t="s">
        <v>20</v>
      </c>
      <c r="S18" s="3">
        <f>S8+S13</f>
        <v>0</v>
      </c>
      <c r="T18" s="3" t="s">
        <v>20</v>
      </c>
      <c r="U18" s="3" t="s">
        <v>20</v>
      </c>
      <c r="V18" s="3">
        <f ca="1">V8+V13</f>
        <v>243</v>
      </c>
      <c r="W18" s="3" t="s">
        <v>20</v>
      </c>
      <c r="X18" s="3" t="s">
        <v>20</v>
      </c>
      <c r="Y18" s="3">
        <f>Y8+Y13</f>
        <v>0</v>
      </c>
      <c r="Z18" s="3" t="s">
        <v>20</v>
      </c>
      <c r="AA18" s="3" t="s">
        <v>20</v>
      </c>
      <c r="AB18" s="3">
        <f>AB8+AB13</f>
        <v>0</v>
      </c>
    </row>
    <row r="19" spans="1:28" ht="25.5">
      <c r="A19" s="47"/>
      <c r="B19" s="50"/>
      <c r="C19" s="47"/>
      <c r="D19" s="1" t="s">
        <v>21</v>
      </c>
      <c r="E19" s="3">
        <f ca="1">E9+E14</f>
        <v>0</v>
      </c>
      <c r="F19" s="3">
        <f ca="1">F9+F14</f>
        <v>0</v>
      </c>
      <c r="G19" s="3" t="s">
        <v>22</v>
      </c>
      <c r="H19" s="3">
        <f>H9+H14</f>
        <v>0</v>
      </c>
      <c r="I19" s="3">
        <f>I9+I14</f>
        <v>0</v>
      </c>
      <c r="J19" s="3" t="s">
        <v>22</v>
      </c>
      <c r="K19" s="3">
        <f>K9+K14</f>
        <v>0</v>
      </c>
      <c r="L19" s="3">
        <f>L9+L14</f>
        <v>0</v>
      </c>
      <c r="M19" s="3" t="s">
        <v>22</v>
      </c>
      <c r="N19" s="3">
        <f>N9+N14</f>
        <v>0</v>
      </c>
      <c r="O19" s="3">
        <f>O9+O14</f>
        <v>0</v>
      </c>
      <c r="P19" s="3" t="s">
        <v>22</v>
      </c>
      <c r="Q19" s="3">
        <f>Q9+Q14</f>
        <v>0</v>
      </c>
      <c r="R19" s="3">
        <f>R9+R14</f>
        <v>0</v>
      </c>
      <c r="S19" s="3" t="s">
        <v>22</v>
      </c>
      <c r="T19" s="3">
        <f ca="1">T9+T14</f>
        <v>0</v>
      </c>
      <c r="U19" s="3">
        <f ca="1">U9+U14</f>
        <v>0</v>
      </c>
      <c r="V19" s="3" t="s">
        <v>22</v>
      </c>
      <c r="W19" s="3">
        <f>W9+W14</f>
        <v>0</v>
      </c>
      <c r="X19" s="3">
        <f>X9+X14</f>
        <v>0</v>
      </c>
      <c r="Y19" s="3" t="s">
        <v>22</v>
      </c>
      <c r="Z19" s="3">
        <f>Z9+Z14</f>
        <v>0</v>
      </c>
      <c r="AA19" s="3">
        <f>AA9+AA14</f>
        <v>0</v>
      </c>
      <c r="AB19" s="3" t="s">
        <v>22</v>
      </c>
    </row>
    <row r="20" spans="1:28" ht="25.5">
      <c r="A20" s="45">
        <v>3.1</v>
      </c>
      <c r="B20" s="48" t="s">
        <v>26</v>
      </c>
      <c r="C20" s="45" t="s">
        <v>15</v>
      </c>
      <c r="D20" s="1" t="s">
        <v>16</v>
      </c>
      <c r="E20" s="4">
        <f ca="1">变电站实体!M5</f>
        <v>1</v>
      </c>
      <c r="F20" s="4">
        <f ca="1">变电站实体!P5</f>
        <v>0</v>
      </c>
      <c r="G20" s="4">
        <f ca="1">变电站实体!S5</f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>
        <f t="shared" ref="T20:V35" ca="1" si="3">E20+H20+K20+N20+Q20</f>
        <v>1</v>
      </c>
      <c r="U20" s="3">
        <f t="shared" ca="1" si="3"/>
        <v>0</v>
      </c>
      <c r="V20" s="3">
        <f t="shared" ca="1" si="3"/>
        <v>0</v>
      </c>
      <c r="W20" s="4"/>
      <c r="X20" s="4"/>
      <c r="Y20" s="4"/>
      <c r="Z20" s="4"/>
      <c r="AA20" s="4"/>
      <c r="AB20" s="4"/>
    </row>
    <row r="21" spans="1:28" ht="25.5">
      <c r="A21" s="46"/>
      <c r="B21" s="49"/>
      <c r="C21" s="46"/>
      <c r="D21" s="1" t="s">
        <v>17</v>
      </c>
      <c r="E21" s="4">
        <f ca="1">变电站实体!O5</f>
        <v>80</v>
      </c>
      <c r="F21" s="4">
        <f ca="1">变电站内变压器!$S5</f>
        <v>0</v>
      </c>
      <c r="G21" s="4">
        <f ca="1">变电站内变压器!R5</f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>
        <f t="shared" ca="1" si="3"/>
        <v>80</v>
      </c>
      <c r="U21" s="3">
        <f t="shared" ca="1" si="3"/>
        <v>0</v>
      </c>
      <c r="V21" s="3">
        <f t="shared" ca="1" si="3"/>
        <v>0</v>
      </c>
      <c r="W21" s="4"/>
      <c r="X21" s="4"/>
      <c r="Y21" s="4"/>
      <c r="Z21" s="4"/>
      <c r="AA21" s="4"/>
      <c r="AB21" s="4"/>
    </row>
    <row r="22" spans="1:28" ht="26.25">
      <c r="A22" s="46"/>
      <c r="B22" s="49"/>
      <c r="C22" s="46"/>
      <c r="D22" s="1" t="s">
        <v>18</v>
      </c>
      <c r="E22" s="4">
        <f ca="1">变电站实体!O5</f>
        <v>80</v>
      </c>
      <c r="F22" s="4">
        <f ca="1">变电站实体!R5</f>
        <v>0</v>
      </c>
      <c r="G22" s="4">
        <f ca="1">变电站实体!T5</f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>
        <f t="shared" ca="1" si="3"/>
        <v>80</v>
      </c>
      <c r="U22" s="3">
        <f t="shared" ca="1" si="3"/>
        <v>0</v>
      </c>
      <c r="V22" s="3">
        <f t="shared" ca="1" si="3"/>
        <v>0</v>
      </c>
      <c r="W22" s="4"/>
      <c r="X22" s="4"/>
      <c r="Y22" s="4"/>
      <c r="Z22" s="4"/>
      <c r="AA22" s="4"/>
      <c r="AB22" s="4"/>
    </row>
    <row r="23" spans="1:28" ht="26.25">
      <c r="A23" s="46"/>
      <c r="B23" s="49"/>
      <c r="C23" s="46"/>
      <c r="D23" s="1" t="s">
        <v>19</v>
      </c>
      <c r="E23" s="2" t="s">
        <v>20</v>
      </c>
      <c r="F23" s="2" t="s">
        <v>20</v>
      </c>
      <c r="G23" s="2">
        <f ca="1">G22</f>
        <v>0</v>
      </c>
      <c r="H23" s="2" t="s">
        <v>20</v>
      </c>
      <c r="I23" s="2" t="s">
        <v>20</v>
      </c>
      <c r="J23" s="2"/>
      <c r="K23" s="2" t="s">
        <v>20</v>
      </c>
      <c r="L23" s="2" t="s">
        <v>20</v>
      </c>
      <c r="M23" s="2"/>
      <c r="N23" s="2" t="s">
        <v>20</v>
      </c>
      <c r="O23" s="2" t="s">
        <v>20</v>
      </c>
      <c r="P23" s="2"/>
      <c r="Q23" s="2" t="s">
        <v>20</v>
      </c>
      <c r="R23" s="2" t="s">
        <v>20</v>
      </c>
      <c r="S23" s="2"/>
      <c r="T23" s="3" t="s">
        <v>20</v>
      </c>
      <c r="U23" s="3" t="s">
        <v>20</v>
      </c>
      <c r="V23" s="3">
        <f t="shared" ca="1" si="3"/>
        <v>0</v>
      </c>
      <c r="W23" s="2" t="s">
        <v>20</v>
      </c>
      <c r="X23" s="2" t="s">
        <v>20</v>
      </c>
      <c r="Y23" s="2"/>
      <c r="Z23" s="2" t="s">
        <v>20</v>
      </c>
      <c r="AA23" s="2" t="s">
        <v>20</v>
      </c>
      <c r="AB23" s="2"/>
    </row>
    <row r="24" spans="1:28" ht="25.5">
      <c r="A24" s="47"/>
      <c r="B24" s="50"/>
      <c r="C24" s="47"/>
      <c r="D24" s="1" t="s">
        <v>24</v>
      </c>
      <c r="E24" s="4">
        <f ca="1">变电站实体!N5</f>
        <v>0</v>
      </c>
      <c r="F24" s="37">
        <f ca="1">变电站实体!Q5</f>
        <v>0</v>
      </c>
      <c r="G24" s="2" t="s">
        <v>22</v>
      </c>
      <c r="H24" s="4"/>
      <c r="I24" s="2"/>
      <c r="J24" s="2" t="s">
        <v>22</v>
      </c>
      <c r="K24" s="4"/>
      <c r="L24" s="2"/>
      <c r="M24" s="2" t="s">
        <v>22</v>
      </c>
      <c r="N24" s="4"/>
      <c r="O24" s="2"/>
      <c r="P24" s="2" t="s">
        <v>22</v>
      </c>
      <c r="Q24" s="4"/>
      <c r="R24" s="2"/>
      <c r="S24" s="2" t="s">
        <v>22</v>
      </c>
      <c r="T24" s="3">
        <f t="shared" ref="T24:U27" ca="1" si="4">E24+H24+K24+N24+Q24</f>
        <v>0</v>
      </c>
      <c r="U24" s="3">
        <f t="shared" ca="1" si="4"/>
        <v>0</v>
      </c>
      <c r="V24" s="3" t="s">
        <v>22</v>
      </c>
      <c r="W24" s="4"/>
      <c r="X24" s="2"/>
      <c r="Y24" s="2" t="s">
        <v>22</v>
      </c>
      <c r="Z24" s="4"/>
      <c r="AA24" s="2"/>
      <c r="AB24" s="2" t="s">
        <v>22</v>
      </c>
    </row>
    <row r="25" spans="1:28" ht="25.5">
      <c r="A25" s="45">
        <v>3.2</v>
      </c>
      <c r="B25" s="54" t="s">
        <v>27</v>
      </c>
      <c r="C25" s="45" t="s">
        <v>15</v>
      </c>
      <c r="D25" s="1" t="s">
        <v>16</v>
      </c>
      <c r="E25" s="4">
        <f ca="1">变电站实体!M6</f>
        <v>0</v>
      </c>
      <c r="F25" s="4">
        <f ca="1">变电站实体!P6</f>
        <v>1</v>
      </c>
      <c r="G25" s="4">
        <f ca="1">变电站实体!S5</f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>
        <f t="shared" ca="1" si="4"/>
        <v>0</v>
      </c>
      <c r="U25" s="3">
        <f t="shared" ca="1" si="4"/>
        <v>1</v>
      </c>
      <c r="V25" s="3">
        <f t="shared" ca="1" si="3"/>
        <v>0</v>
      </c>
      <c r="W25" s="4"/>
      <c r="X25" s="4"/>
      <c r="Y25" s="4"/>
      <c r="Z25" s="4"/>
      <c r="AA25" s="4"/>
      <c r="AB25" s="4"/>
    </row>
    <row r="26" spans="1:28" ht="25.5">
      <c r="A26" s="46"/>
      <c r="B26" s="49"/>
      <c r="C26" s="46"/>
      <c r="D26" s="1" t="s">
        <v>17</v>
      </c>
      <c r="E26" s="4">
        <f ca="1">变电站实体!O6</f>
        <v>0</v>
      </c>
      <c r="F26" s="4">
        <f ca="1">变电站内变压器!$S6</f>
        <v>0</v>
      </c>
      <c r="G26" s="4">
        <f ca="1">变电站内变压器!R6</f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>
        <f t="shared" ca="1" si="4"/>
        <v>0</v>
      </c>
      <c r="U26" s="3">
        <f t="shared" ca="1" si="4"/>
        <v>0</v>
      </c>
      <c r="V26" s="3">
        <f t="shared" ca="1" si="3"/>
        <v>0</v>
      </c>
      <c r="W26" s="4"/>
      <c r="X26" s="4"/>
      <c r="Y26" s="4"/>
      <c r="Z26" s="4"/>
      <c r="AA26" s="4"/>
      <c r="AB26" s="4"/>
    </row>
    <row r="27" spans="1:28" ht="26.25">
      <c r="A27" s="46"/>
      <c r="B27" s="49"/>
      <c r="C27" s="46"/>
      <c r="D27" s="1" t="s">
        <v>18</v>
      </c>
      <c r="E27" s="4">
        <f ca="1">变电站实体!O6</f>
        <v>0</v>
      </c>
      <c r="F27" s="4">
        <f ca="1">变电站实体!R6</f>
        <v>80</v>
      </c>
      <c r="G27" s="4">
        <f ca="1">变电站实体!T6</f>
        <v>143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>
        <f t="shared" ca="1" si="4"/>
        <v>0</v>
      </c>
      <c r="U27" s="3">
        <f t="shared" ca="1" si="4"/>
        <v>80</v>
      </c>
      <c r="V27" s="3">
        <f t="shared" ca="1" si="3"/>
        <v>143</v>
      </c>
      <c r="W27" s="4"/>
      <c r="X27" s="4"/>
      <c r="Y27" s="4"/>
      <c r="Z27" s="4"/>
      <c r="AA27" s="4"/>
      <c r="AB27" s="4"/>
    </row>
    <row r="28" spans="1:28" ht="26.25">
      <c r="A28" s="46"/>
      <c r="B28" s="49"/>
      <c r="C28" s="46"/>
      <c r="D28" s="1" t="s">
        <v>19</v>
      </c>
      <c r="E28" s="2" t="s">
        <v>20</v>
      </c>
      <c r="F28" s="2" t="s">
        <v>20</v>
      </c>
      <c r="G28" s="2">
        <f ca="1">G27</f>
        <v>143</v>
      </c>
      <c r="H28" s="2" t="s">
        <v>20</v>
      </c>
      <c r="I28" s="2" t="s">
        <v>20</v>
      </c>
      <c r="J28" s="2"/>
      <c r="K28" s="2" t="s">
        <v>20</v>
      </c>
      <c r="L28" s="2" t="s">
        <v>20</v>
      </c>
      <c r="M28" s="2"/>
      <c r="N28" s="2" t="s">
        <v>20</v>
      </c>
      <c r="O28" s="2" t="s">
        <v>20</v>
      </c>
      <c r="P28" s="2"/>
      <c r="Q28" s="2" t="s">
        <v>20</v>
      </c>
      <c r="R28" s="2" t="s">
        <v>20</v>
      </c>
      <c r="S28" s="2"/>
      <c r="T28" s="3" t="s">
        <v>20</v>
      </c>
      <c r="U28" s="3" t="s">
        <v>20</v>
      </c>
      <c r="V28" s="3">
        <f t="shared" ca="1" si="3"/>
        <v>143</v>
      </c>
      <c r="W28" s="2" t="s">
        <v>20</v>
      </c>
      <c r="X28" s="2" t="s">
        <v>20</v>
      </c>
      <c r="Y28" s="2"/>
      <c r="Z28" s="2" t="s">
        <v>20</v>
      </c>
      <c r="AA28" s="2" t="s">
        <v>20</v>
      </c>
      <c r="AB28" s="2"/>
    </row>
    <row r="29" spans="1:28" ht="25.5">
      <c r="A29" s="47"/>
      <c r="B29" s="50"/>
      <c r="C29" s="47"/>
      <c r="D29" s="1" t="s">
        <v>21</v>
      </c>
      <c r="E29" s="4">
        <f ca="1">变电站实体!N6</f>
        <v>0</v>
      </c>
      <c r="F29" s="37">
        <f ca="1">变电站实体!Q6</f>
        <v>0</v>
      </c>
      <c r="G29" s="2" t="s">
        <v>22</v>
      </c>
      <c r="H29" s="4"/>
      <c r="I29" s="2"/>
      <c r="J29" s="2" t="s">
        <v>22</v>
      </c>
      <c r="K29" s="4"/>
      <c r="L29" s="2"/>
      <c r="M29" s="2" t="s">
        <v>22</v>
      </c>
      <c r="N29" s="4"/>
      <c r="O29" s="2"/>
      <c r="P29" s="2" t="s">
        <v>22</v>
      </c>
      <c r="Q29" s="4"/>
      <c r="R29" s="2"/>
      <c r="S29" s="2" t="s">
        <v>22</v>
      </c>
      <c r="T29" s="3">
        <f t="shared" ref="T29:U32" ca="1" si="5">E29+H29+K29+N29+Q29</f>
        <v>0</v>
      </c>
      <c r="U29" s="3">
        <f t="shared" ca="1" si="5"/>
        <v>0</v>
      </c>
      <c r="V29" s="3" t="s">
        <v>22</v>
      </c>
      <c r="W29" s="4"/>
      <c r="X29" s="2"/>
      <c r="Y29" s="2" t="s">
        <v>22</v>
      </c>
      <c r="Z29" s="4"/>
      <c r="AA29" s="2"/>
      <c r="AB29" s="2" t="s">
        <v>22</v>
      </c>
    </row>
    <row r="30" spans="1:28" ht="25.5">
      <c r="A30" s="45">
        <v>3.3</v>
      </c>
      <c r="B30" s="48" t="s">
        <v>28</v>
      </c>
      <c r="C30" s="45" t="s">
        <v>15</v>
      </c>
      <c r="D30" s="1" t="s">
        <v>16</v>
      </c>
      <c r="E30" s="4">
        <f ca="1">变电站实体!M7</f>
        <v>0</v>
      </c>
      <c r="F30" s="4">
        <f ca="1">变电站实体!P7</f>
        <v>0</v>
      </c>
      <c r="G30" s="4">
        <f ca="1">变电站实体!S7</f>
        <v>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>
        <f t="shared" ca="1" si="5"/>
        <v>0</v>
      </c>
      <c r="U30" s="3">
        <f t="shared" ca="1" si="5"/>
        <v>0</v>
      </c>
      <c r="V30" s="3">
        <f t="shared" ca="1" si="3"/>
        <v>0</v>
      </c>
      <c r="W30" s="4"/>
      <c r="X30" s="4"/>
      <c r="Y30" s="4"/>
      <c r="Z30" s="4"/>
      <c r="AA30" s="4"/>
      <c r="AB30" s="4"/>
    </row>
    <row r="31" spans="1:28" ht="25.5">
      <c r="A31" s="46"/>
      <c r="B31" s="49"/>
      <c r="C31" s="46"/>
      <c r="D31" s="1" t="s">
        <v>17</v>
      </c>
      <c r="E31" s="4">
        <f ca="1">变电站实体!O7</f>
        <v>0</v>
      </c>
      <c r="F31" s="4">
        <f ca="1">变电站内变压器!$S7</f>
        <v>0</v>
      </c>
      <c r="G31" s="4">
        <f ca="1">变电站内变压器!R7</f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>
        <f t="shared" ca="1" si="5"/>
        <v>0</v>
      </c>
      <c r="U31" s="3">
        <f t="shared" ca="1" si="5"/>
        <v>0</v>
      </c>
      <c r="V31" s="3">
        <f t="shared" ca="1" si="3"/>
        <v>0</v>
      </c>
      <c r="W31" s="4"/>
      <c r="X31" s="4"/>
      <c r="Y31" s="4"/>
      <c r="Z31" s="4"/>
      <c r="AA31" s="4"/>
      <c r="AB31" s="4"/>
    </row>
    <row r="32" spans="1:28" ht="26.25">
      <c r="A32" s="46"/>
      <c r="B32" s="49"/>
      <c r="C32" s="46"/>
      <c r="D32" s="1" t="s">
        <v>18</v>
      </c>
      <c r="E32" s="4">
        <f ca="1">变电站实体!O7</f>
        <v>0</v>
      </c>
      <c r="F32" s="4">
        <f ca="1">变电站实体!R7</f>
        <v>0</v>
      </c>
      <c r="G32" s="4">
        <f ca="1">变电站实体!T7</f>
        <v>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>
        <f t="shared" ca="1" si="5"/>
        <v>0</v>
      </c>
      <c r="U32" s="3">
        <f t="shared" ca="1" si="5"/>
        <v>0</v>
      </c>
      <c r="V32" s="3">
        <f t="shared" ca="1" si="3"/>
        <v>0</v>
      </c>
      <c r="W32" s="4"/>
      <c r="X32" s="4"/>
      <c r="Y32" s="4"/>
      <c r="Z32" s="4"/>
      <c r="AA32" s="4"/>
      <c r="AB32" s="4"/>
    </row>
    <row r="33" spans="1:28" ht="26.25">
      <c r="A33" s="46"/>
      <c r="B33" s="49"/>
      <c r="C33" s="46"/>
      <c r="D33" s="1" t="s">
        <v>19</v>
      </c>
      <c r="E33" s="2" t="s">
        <v>20</v>
      </c>
      <c r="F33" s="2" t="s">
        <v>20</v>
      </c>
      <c r="G33" s="2">
        <f ca="1">G32</f>
        <v>0</v>
      </c>
      <c r="H33" s="2" t="s">
        <v>20</v>
      </c>
      <c r="I33" s="2" t="s">
        <v>20</v>
      </c>
      <c r="J33" s="2"/>
      <c r="K33" s="2" t="s">
        <v>20</v>
      </c>
      <c r="L33" s="2" t="s">
        <v>20</v>
      </c>
      <c r="M33" s="2"/>
      <c r="N33" s="2" t="s">
        <v>20</v>
      </c>
      <c r="O33" s="2" t="s">
        <v>20</v>
      </c>
      <c r="P33" s="2"/>
      <c r="Q33" s="2" t="s">
        <v>20</v>
      </c>
      <c r="R33" s="2" t="s">
        <v>20</v>
      </c>
      <c r="S33" s="2"/>
      <c r="T33" s="3" t="s">
        <v>20</v>
      </c>
      <c r="U33" s="3" t="s">
        <v>20</v>
      </c>
      <c r="V33" s="3">
        <f t="shared" ca="1" si="3"/>
        <v>0</v>
      </c>
      <c r="W33" s="2" t="s">
        <v>20</v>
      </c>
      <c r="X33" s="2" t="s">
        <v>20</v>
      </c>
      <c r="Y33" s="2"/>
      <c r="Z33" s="2" t="s">
        <v>20</v>
      </c>
      <c r="AA33" s="2" t="s">
        <v>20</v>
      </c>
      <c r="AB33" s="2"/>
    </row>
    <row r="34" spans="1:28" ht="25.5">
      <c r="A34" s="47"/>
      <c r="B34" s="50"/>
      <c r="C34" s="47"/>
      <c r="D34" s="1" t="s">
        <v>24</v>
      </c>
      <c r="E34" s="4">
        <f ca="1">变电站实体!N7</f>
        <v>0</v>
      </c>
      <c r="F34" s="37">
        <f ca="1">变电站实体!Q7</f>
        <v>0</v>
      </c>
      <c r="G34" s="2" t="s">
        <v>22</v>
      </c>
      <c r="H34" s="4"/>
      <c r="I34" s="2"/>
      <c r="J34" s="2" t="s">
        <v>22</v>
      </c>
      <c r="K34" s="4"/>
      <c r="L34" s="2"/>
      <c r="M34" s="2" t="s">
        <v>22</v>
      </c>
      <c r="N34" s="4"/>
      <c r="O34" s="2"/>
      <c r="P34" s="2" t="s">
        <v>22</v>
      </c>
      <c r="Q34" s="4"/>
      <c r="R34" s="2"/>
      <c r="S34" s="2" t="s">
        <v>22</v>
      </c>
      <c r="T34" s="3">
        <f t="shared" ref="T34:V48" ca="1" si="6">E34+H34+K34+N34+Q34</f>
        <v>0</v>
      </c>
      <c r="U34" s="3">
        <f t="shared" ca="1" si="6"/>
        <v>0</v>
      </c>
      <c r="V34" s="3" t="s">
        <v>22</v>
      </c>
      <c r="W34" s="4"/>
      <c r="X34" s="2"/>
      <c r="Y34" s="2" t="s">
        <v>22</v>
      </c>
      <c r="Z34" s="4"/>
      <c r="AA34" s="2"/>
      <c r="AB34" s="2" t="s">
        <v>22</v>
      </c>
    </row>
    <row r="35" spans="1:28" ht="25.5">
      <c r="A35" s="45">
        <v>3.4</v>
      </c>
      <c r="B35" s="48" t="s">
        <v>29</v>
      </c>
      <c r="C35" s="45" t="s">
        <v>15</v>
      </c>
      <c r="D35" s="1" t="s">
        <v>16</v>
      </c>
      <c r="E35" s="4">
        <f ca="1">变电站实体!M8</f>
        <v>2</v>
      </c>
      <c r="F35" s="4">
        <f ca="1">变电站实体!P8</f>
        <v>1</v>
      </c>
      <c r="G35" s="4">
        <f ca="1">变电站实体!S6</f>
        <v>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>
        <f t="shared" ca="1" si="6"/>
        <v>2</v>
      </c>
      <c r="U35" s="3">
        <f t="shared" ca="1" si="6"/>
        <v>1</v>
      </c>
      <c r="V35" s="3">
        <f t="shared" ca="1" si="3"/>
        <v>1</v>
      </c>
      <c r="W35" s="4"/>
      <c r="X35" s="4"/>
      <c r="Y35" s="4"/>
      <c r="Z35" s="4"/>
      <c r="AA35" s="4"/>
      <c r="AB35" s="4"/>
    </row>
    <row r="36" spans="1:28" ht="25.5">
      <c r="A36" s="46"/>
      <c r="B36" s="49"/>
      <c r="C36" s="46"/>
      <c r="D36" s="1" t="s">
        <v>17</v>
      </c>
      <c r="E36" s="4">
        <f ca="1">变电站实体!O8</f>
        <v>60</v>
      </c>
      <c r="F36" s="4">
        <f ca="1">变电站内变压器!$S8</f>
        <v>0</v>
      </c>
      <c r="G36" s="4">
        <f ca="1">变电站内变压器!R8</f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>
        <f t="shared" ca="1" si="6"/>
        <v>60</v>
      </c>
      <c r="U36" s="3">
        <f t="shared" ca="1" si="6"/>
        <v>0</v>
      </c>
      <c r="V36" s="3">
        <f t="shared" ca="1" si="6"/>
        <v>0</v>
      </c>
      <c r="W36" s="4"/>
      <c r="X36" s="4"/>
      <c r="Y36" s="4"/>
      <c r="Z36" s="4"/>
      <c r="AA36" s="4"/>
      <c r="AB36" s="4"/>
    </row>
    <row r="37" spans="1:28" ht="26.25">
      <c r="A37" s="46"/>
      <c r="B37" s="49"/>
      <c r="C37" s="46"/>
      <c r="D37" s="1" t="s">
        <v>18</v>
      </c>
      <c r="E37" s="4">
        <f ca="1">变电站实体!O8</f>
        <v>60</v>
      </c>
      <c r="F37" s="4">
        <f ca="1">变电站实体!R8</f>
        <v>100</v>
      </c>
      <c r="G37" s="4">
        <f ca="1">变电站实体!T8</f>
        <v>100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>
        <f t="shared" ca="1" si="6"/>
        <v>60</v>
      </c>
      <c r="U37" s="3">
        <f t="shared" ca="1" si="6"/>
        <v>100</v>
      </c>
      <c r="V37" s="3">
        <f t="shared" ca="1" si="6"/>
        <v>100</v>
      </c>
      <c r="W37" s="4"/>
      <c r="X37" s="4"/>
      <c r="Y37" s="4"/>
      <c r="Z37" s="4"/>
      <c r="AA37" s="4"/>
      <c r="AB37" s="4"/>
    </row>
    <row r="38" spans="1:28" ht="26.25">
      <c r="A38" s="46"/>
      <c r="B38" s="49"/>
      <c r="C38" s="46"/>
      <c r="D38" s="1" t="s">
        <v>19</v>
      </c>
      <c r="E38" s="2" t="s">
        <v>20</v>
      </c>
      <c r="F38" s="2" t="s">
        <v>20</v>
      </c>
      <c r="G38" s="2">
        <f ca="1">G37</f>
        <v>100</v>
      </c>
      <c r="H38" s="2" t="s">
        <v>20</v>
      </c>
      <c r="I38" s="2" t="s">
        <v>20</v>
      </c>
      <c r="J38" s="2"/>
      <c r="K38" s="2" t="s">
        <v>20</v>
      </c>
      <c r="L38" s="2" t="s">
        <v>20</v>
      </c>
      <c r="M38" s="2"/>
      <c r="N38" s="2" t="s">
        <v>20</v>
      </c>
      <c r="O38" s="2" t="s">
        <v>20</v>
      </c>
      <c r="P38" s="2"/>
      <c r="Q38" s="2" t="s">
        <v>20</v>
      </c>
      <c r="R38" s="2" t="s">
        <v>20</v>
      </c>
      <c r="S38" s="2"/>
      <c r="T38" s="3" t="s">
        <v>20</v>
      </c>
      <c r="U38" s="3" t="s">
        <v>20</v>
      </c>
      <c r="V38" s="3">
        <f t="shared" ca="1" si="6"/>
        <v>100</v>
      </c>
      <c r="W38" s="2" t="s">
        <v>20</v>
      </c>
      <c r="X38" s="2" t="s">
        <v>20</v>
      </c>
      <c r="Y38" s="2"/>
      <c r="Z38" s="2" t="s">
        <v>20</v>
      </c>
      <c r="AA38" s="2" t="s">
        <v>20</v>
      </c>
      <c r="AB38" s="2"/>
    </row>
    <row r="39" spans="1:28" ht="25.5">
      <c r="A39" s="47"/>
      <c r="B39" s="50"/>
      <c r="C39" s="47"/>
      <c r="D39" s="1" t="s">
        <v>24</v>
      </c>
      <c r="E39" s="4">
        <f ca="1">变电站实体!N6</f>
        <v>0</v>
      </c>
      <c r="F39" s="37">
        <f ca="1">变电站实体!Q8</f>
        <v>0</v>
      </c>
      <c r="G39" s="2" t="s">
        <v>22</v>
      </c>
      <c r="H39" s="4"/>
      <c r="I39" s="2"/>
      <c r="J39" s="2" t="s">
        <v>22</v>
      </c>
      <c r="K39" s="4"/>
      <c r="L39" s="2"/>
      <c r="M39" s="2" t="s">
        <v>22</v>
      </c>
      <c r="N39" s="4"/>
      <c r="O39" s="2"/>
      <c r="P39" s="2" t="s">
        <v>22</v>
      </c>
      <c r="Q39" s="4"/>
      <c r="R39" s="2"/>
      <c r="S39" s="2" t="s">
        <v>22</v>
      </c>
      <c r="T39" s="3">
        <f t="shared" ref="T39:U42" ca="1" si="7">E39+H39+K39+N39+Q39</f>
        <v>0</v>
      </c>
      <c r="U39" s="3">
        <f t="shared" ca="1" si="7"/>
        <v>0</v>
      </c>
      <c r="V39" s="3" t="s">
        <v>22</v>
      </c>
      <c r="W39" s="4"/>
      <c r="X39" s="2"/>
      <c r="Y39" s="2" t="s">
        <v>22</v>
      </c>
      <c r="Z39" s="4"/>
      <c r="AA39" s="2"/>
      <c r="AB39" s="2" t="s">
        <v>22</v>
      </c>
    </row>
    <row r="40" spans="1:28" ht="25.5">
      <c r="A40" s="45">
        <v>3.5</v>
      </c>
      <c r="B40" s="48" t="s">
        <v>30</v>
      </c>
      <c r="C40" s="45" t="s">
        <v>15</v>
      </c>
      <c r="D40" s="1" t="s">
        <v>16</v>
      </c>
      <c r="E40" s="4">
        <f ca="1">变电站实体!M9</f>
        <v>0</v>
      </c>
      <c r="F40" s="4">
        <f ca="1">变电站实体!P9</f>
        <v>0</v>
      </c>
      <c r="G40" s="4">
        <f ca="1">变电站实体!S9</f>
        <v>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3">
        <f t="shared" ca="1" si="7"/>
        <v>0</v>
      </c>
      <c r="U40" s="3">
        <f t="shared" ca="1" si="7"/>
        <v>0</v>
      </c>
      <c r="V40" s="3">
        <f t="shared" ca="1" si="6"/>
        <v>0</v>
      </c>
      <c r="W40" s="4"/>
      <c r="X40" s="4"/>
      <c r="Y40" s="4"/>
      <c r="Z40" s="4"/>
      <c r="AA40" s="4"/>
      <c r="AB40" s="4"/>
    </row>
    <row r="41" spans="1:28" ht="25.5">
      <c r="A41" s="46"/>
      <c r="B41" s="49"/>
      <c r="C41" s="46"/>
      <c r="D41" s="1" t="s">
        <v>17</v>
      </c>
      <c r="E41" s="4">
        <f ca="1">变电站实体!O9</f>
        <v>0</v>
      </c>
      <c r="F41" s="4">
        <f ca="1">变电站内变压器!$S9</f>
        <v>0</v>
      </c>
      <c r="G41" s="4">
        <f ca="1">变电站内变压器!R9</f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3">
        <f t="shared" ca="1" si="7"/>
        <v>0</v>
      </c>
      <c r="U41" s="3">
        <f t="shared" ca="1" si="7"/>
        <v>0</v>
      </c>
      <c r="V41" s="3">
        <f t="shared" ca="1" si="6"/>
        <v>0</v>
      </c>
      <c r="W41" s="4"/>
      <c r="X41" s="4"/>
      <c r="Y41" s="4"/>
      <c r="Z41" s="4"/>
      <c r="AA41" s="4"/>
      <c r="AB41" s="4"/>
    </row>
    <row r="42" spans="1:28" ht="26.25">
      <c r="A42" s="46"/>
      <c r="B42" s="49"/>
      <c r="C42" s="46"/>
      <c r="D42" s="1" t="s">
        <v>18</v>
      </c>
      <c r="E42" s="4">
        <f ca="1">变电站实体!O9</f>
        <v>0</v>
      </c>
      <c r="F42" s="4">
        <f ca="1">变电站实体!R9</f>
        <v>0</v>
      </c>
      <c r="G42" s="4">
        <f ca="1">变电站实体!T9</f>
        <v>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>
        <f t="shared" ca="1" si="7"/>
        <v>0</v>
      </c>
      <c r="U42" s="3">
        <f t="shared" ca="1" si="7"/>
        <v>0</v>
      </c>
      <c r="V42" s="3">
        <f t="shared" ca="1" si="6"/>
        <v>0</v>
      </c>
      <c r="W42" s="4"/>
      <c r="X42" s="4"/>
      <c r="Y42" s="4"/>
      <c r="Z42" s="4"/>
      <c r="AA42" s="4"/>
      <c r="AB42" s="4"/>
    </row>
    <row r="43" spans="1:28" ht="26.25">
      <c r="A43" s="46"/>
      <c r="B43" s="49"/>
      <c r="C43" s="46"/>
      <c r="D43" s="1" t="s">
        <v>19</v>
      </c>
      <c r="E43" s="2" t="s">
        <v>20</v>
      </c>
      <c r="F43" s="2" t="s">
        <v>20</v>
      </c>
      <c r="G43" s="2">
        <f ca="1">G42</f>
        <v>0</v>
      </c>
      <c r="H43" s="2" t="s">
        <v>20</v>
      </c>
      <c r="I43" s="2" t="s">
        <v>20</v>
      </c>
      <c r="J43" s="2"/>
      <c r="K43" s="2" t="s">
        <v>20</v>
      </c>
      <c r="L43" s="2" t="s">
        <v>20</v>
      </c>
      <c r="M43" s="2"/>
      <c r="N43" s="2" t="s">
        <v>20</v>
      </c>
      <c r="O43" s="2" t="s">
        <v>20</v>
      </c>
      <c r="P43" s="2"/>
      <c r="Q43" s="2" t="s">
        <v>20</v>
      </c>
      <c r="R43" s="2" t="s">
        <v>20</v>
      </c>
      <c r="S43" s="2"/>
      <c r="T43" s="3" t="s">
        <v>20</v>
      </c>
      <c r="U43" s="3" t="s">
        <v>20</v>
      </c>
      <c r="V43" s="3">
        <f t="shared" ca="1" si="6"/>
        <v>0</v>
      </c>
      <c r="W43" s="2" t="s">
        <v>20</v>
      </c>
      <c r="X43" s="2" t="s">
        <v>20</v>
      </c>
      <c r="Y43" s="2"/>
      <c r="Z43" s="2" t="s">
        <v>20</v>
      </c>
      <c r="AA43" s="2" t="s">
        <v>20</v>
      </c>
      <c r="AB43" s="2"/>
    </row>
    <row r="44" spans="1:28" ht="25.5">
      <c r="A44" s="47"/>
      <c r="B44" s="50"/>
      <c r="C44" s="47"/>
      <c r="D44" s="1" t="s">
        <v>24</v>
      </c>
      <c r="E44" s="4">
        <f ca="1">变电站实体!N9</f>
        <v>0</v>
      </c>
      <c r="F44" s="37">
        <f ca="1">变电站实体!Q9</f>
        <v>0</v>
      </c>
      <c r="G44" s="2" t="s">
        <v>22</v>
      </c>
      <c r="H44" s="4"/>
      <c r="I44" s="2"/>
      <c r="J44" s="2" t="s">
        <v>22</v>
      </c>
      <c r="K44" s="4"/>
      <c r="L44" s="2"/>
      <c r="M44" s="2" t="s">
        <v>22</v>
      </c>
      <c r="N44" s="4"/>
      <c r="O44" s="2"/>
      <c r="P44" s="2" t="s">
        <v>22</v>
      </c>
      <c r="Q44" s="4"/>
      <c r="R44" s="2"/>
      <c r="S44" s="2" t="s">
        <v>22</v>
      </c>
      <c r="T44" s="3">
        <f t="shared" ref="T44:U47" ca="1" si="8">E44+H44+K44+N44+Q44</f>
        <v>0</v>
      </c>
      <c r="U44" s="3">
        <f t="shared" ca="1" si="8"/>
        <v>0</v>
      </c>
      <c r="V44" s="3" t="s">
        <v>22</v>
      </c>
      <c r="W44" s="4"/>
      <c r="X44" s="2"/>
      <c r="Y44" s="2" t="s">
        <v>22</v>
      </c>
      <c r="Z44" s="4"/>
      <c r="AA44" s="2"/>
      <c r="AB44" s="2" t="s">
        <v>22</v>
      </c>
    </row>
    <row r="45" spans="1:28" ht="25.5">
      <c r="A45" s="45">
        <v>3.6</v>
      </c>
      <c r="B45" s="48" t="s">
        <v>31</v>
      </c>
      <c r="C45" s="45" t="s">
        <v>15</v>
      </c>
      <c r="D45" s="1" t="s">
        <v>16</v>
      </c>
      <c r="E45" s="4">
        <f ca="1">变电站实体!M10</f>
        <v>0</v>
      </c>
      <c r="F45" s="4">
        <f ca="1">变电站实体!P10</f>
        <v>0</v>
      </c>
      <c r="G45" s="4">
        <f ca="1">变电站实体!S10</f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3">
        <f t="shared" ca="1" si="8"/>
        <v>0</v>
      </c>
      <c r="U45" s="3">
        <f t="shared" ca="1" si="8"/>
        <v>0</v>
      </c>
      <c r="V45" s="3">
        <f t="shared" ca="1" si="6"/>
        <v>0</v>
      </c>
      <c r="W45" s="4"/>
      <c r="X45" s="4"/>
      <c r="Y45" s="4"/>
      <c r="Z45" s="4"/>
      <c r="AA45" s="4"/>
      <c r="AB45" s="4"/>
    </row>
    <row r="46" spans="1:28" ht="25.5">
      <c r="A46" s="46"/>
      <c r="B46" s="49"/>
      <c r="C46" s="46"/>
      <c r="D46" s="1" t="s">
        <v>17</v>
      </c>
      <c r="E46" s="4">
        <f ca="1">变电站实体!O10</f>
        <v>0</v>
      </c>
      <c r="F46" s="4">
        <f ca="1">变电站内变压器!$S10</f>
        <v>0</v>
      </c>
      <c r="G46" s="4">
        <f ca="1">变电站内变压器!R10</f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">
        <f t="shared" ca="1" si="8"/>
        <v>0</v>
      </c>
      <c r="U46" s="3">
        <f t="shared" ca="1" si="8"/>
        <v>0</v>
      </c>
      <c r="V46" s="3">
        <f t="shared" ca="1" si="6"/>
        <v>0</v>
      </c>
      <c r="W46" s="4"/>
      <c r="X46" s="4"/>
      <c r="Y46" s="4"/>
      <c r="Z46" s="4"/>
      <c r="AA46" s="4"/>
      <c r="AB46" s="4"/>
    </row>
    <row r="47" spans="1:28" ht="26.25">
      <c r="A47" s="46"/>
      <c r="B47" s="49"/>
      <c r="C47" s="46"/>
      <c r="D47" s="1" t="s">
        <v>18</v>
      </c>
      <c r="E47" s="4">
        <f ca="1">变电站实体!O10</f>
        <v>0</v>
      </c>
      <c r="F47" s="4">
        <f ca="1">变电站实体!R10</f>
        <v>0</v>
      </c>
      <c r="G47" s="4">
        <f ca="1">变电站实体!T10</f>
        <v>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">
        <f t="shared" ca="1" si="8"/>
        <v>0</v>
      </c>
      <c r="U47" s="3">
        <f t="shared" ca="1" si="8"/>
        <v>0</v>
      </c>
      <c r="V47" s="3">
        <f t="shared" ca="1" si="6"/>
        <v>0</v>
      </c>
      <c r="W47" s="4"/>
      <c r="X47" s="4"/>
      <c r="Y47" s="4"/>
      <c r="Z47" s="4"/>
      <c r="AA47" s="4"/>
      <c r="AB47" s="4"/>
    </row>
    <row r="48" spans="1:28" ht="26.25">
      <c r="A48" s="46"/>
      <c r="B48" s="49"/>
      <c r="C48" s="46"/>
      <c r="D48" s="1" t="s">
        <v>19</v>
      </c>
      <c r="E48" s="2" t="s">
        <v>20</v>
      </c>
      <c r="F48" s="2" t="s">
        <v>20</v>
      </c>
      <c r="G48" s="2">
        <f ca="1">G47</f>
        <v>0</v>
      </c>
      <c r="H48" s="2" t="s">
        <v>20</v>
      </c>
      <c r="I48" s="2" t="s">
        <v>20</v>
      </c>
      <c r="J48" s="2"/>
      <c r="K48" s="2" t="s">
        <v>20</v>
      </c>
      <c r="L48" s="2" t="s">
        <v>20</v>
      </c>
      <c r="M48" s="2"/>
      <c r="N48" s="2" t="s">
        <v>20</v>
      </c>
      <c r="O48" s="2" t="s">
        <v>20</v>
      </c>
      <c r="P48" s="2"/>
      <c r="Q48" s="2" t="s">
        <v>20</v>
      </c>
      <c r="R48" s="2" t="s">
        <v>20</v>
      </c>
      <c r="S48" s="2"/>
      <c r="T48" s="3" t="s">
        <v>20</v>
      </c>
      <c r="U48" s="3" t="s">
        <v>20</v>
      </c>
      <c r="V48" s="3">
        <f t="shared" ca="1" si="6"/>
        <v>0</v>
      </c>
      <c r="W48" s="2" t="s">
        <v>20</v>
      </c>
      <c r="X48" s="2" t="s">
        <v>20</v>
      </c>
      <c r="Y48" s="2"/>
      <c r="Z48" s="2" t="s">
        <v>20</v>
      </c>
      <c r="AA48" s="2" t="s">
        <v>20</v>
      </c>
      <c r="AB48" s="2"/>
    </row>
    <row r="49" spans="1:28" ht="25.5">
      <c r="A49" s="47"/>
      <c r="B49" s="50"/>
      <c r="C49" s="47"/>
      <c r="D49" s="1" t="s">
        <v>24</v>
      </c>
      <c r="E49" s="4">
        <f ca="1">变电站实体!N10</f>
        <v>0</v>
      </c>
      <c r="F49" s="37">
        <f ca="1">变电站实体!Q10</f>
        <v>0</v>
      </c>
      <c r="G49" s="2" t="s">
        <v>22</v>
      </c>
      <c r="H49" s="4"/>
      <c r="I49" s="2"/>
      <c r="J49" s="2" t="s">
        <v>22</v>
      </c>
      <c r="K49" s="4"/>
      <c r="L49" s="2"/>
      <c r="M49" s="2" t="s">
        <v>22</v>
      </c>
      <c r="N49" s="4"/>
      <c r="O49" s="2"/>
      <c r="P49" s="2" t="s">
        <v>22</v>
      </c>
      <c r="Q49" s="4"/>
      <c r="R49" s="2"/>
      <c r="S49" s="2" t="s">
        <v>22</v>
      </c>
      <c r="T49" s="3">
        <f ca="1">E49+H49+K49+N49+Q49</f>
        <v>0</v>
      </c>
      <c r="U49" s="3">
        <f ca="1">F49+I49+L49+O49+R49</f>
        <v>0</v>
      </c>
      <c r="V49" s="3" t="s">
        <v>22</v>
      </c>
      <c r="W49" s="4"/>
      <c r="X49" s="2"/>
      <c r="Y49" s="2" t="s">
        <v>22</v>
      </c>
      <c r="Z49" s="4"/>
      <c r="AA49" s="2"/>
      <c r="AB49" s="2" t="s">
        <v>22</v>
      </c>
    </row>
    <row r="50" spans="1:28">
      <c r="A50" s="51" t="s">
        <v>32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3"/>
    </row>
  </sheetData>
  <mergeCells count="41">
    <mergeCell ref="A1:AB1"/>
    <mergeCell ref="A2:A4"/>
    <mergeCell ref="B2:B4"/>
    <mergeCell ref="C2:C4"/>
    <mergeCell ref="D2:D4"/>
    <mergeCell ref="E2:G3"/>
    <mergeCell ref="H2:J3"/>
    <mergeCell ref="K2:M3"/>
    <mergeCell ref="N2:P3"/>
    <mergeCell ref="Q2:S3"/>
    <mergeCell ref="T2:V3"/>
    <mergeCell ref="W2:Y3"/>
    <mergeCell ref="Z2:AB3"/>
    <mergeCell ref="A5:A9"/>
    <mergeCell ref="B5:B9"/>
    <mergeCell ref="C5:C9"/>
    <mergeCell ref="A10:A14"/>
    <mergeCell ref="B10:B14"/>
    <mergeCell ref="C10:C14"/>
    <mergeCell ref="A15:A19"/>
    <mergeCell ref="B15:B19"/>
    <mergeCell ref="C15:C19"/>
    <mergeCell ref="A20:A24"/>
    <mergeCell ref="B20:B24"/>
    <mergeCell ref="C20:C24"/>
    <mergeCell ref="A25:A29"/>
    <mergeCell ref="B25:B29"/>
    <mergeCell ref="C25:C29"/>
    <mergeCell ref="A30:A34"/>
    <mergeCell ref="B30:B34"/>
    <mergeCell ref="C30:C34"/>
    <mergeCell ref="A35:A39"/>
    <mergeCell ref="B35:B39"/>
    <mergeCell ref="C35:C39"/>
    <mergeCell ref="A50:AB50"/>
    <mergeCell ref="A40:A44"/>
    <mergeCell ref="B40:B44"/>
    <mergeCell ref="C40:C44"/>
    <mergeCell ref="A45:A49"/>
    <mergeCell ref="B45:B49"/>
    <mergeCell ref="C45:C4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workbookViewId="0">
      <selection activeCell="D6" sqref="D6"/>
    </sheetView>
  </sheetViews>
  <sheetFormatPr defaultRowHeight="13.5"/>
  <sheetData>
    <row r="1" spans="1:28">
      <c r="A1" s="55" t="s">
        <v>39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>
      <c r="A2" s="56" t="s">
        <v>1</v>
      </c>
      <c r="B2" s="56" t="s">
        <v>2</v>
      </c>
      <c r="C2" s="56" t="s">
        <v>3</v>
      </c>
      <c r="D2" s="56" t="s">
        <v>4</v>
      </c>
      <c r="E2" s="57" t="s">
        <v>5</v>
      </c>
      <c r="F2" s="57"/>
      <c r="G2" s="57"/>
      <c r="H2" s="57" t="s">
        <v>6</v>
      </c>
      <c r="I2" s="57"/>
      <c r="J2" s="57"/>
      <c r="K2" s="57" t="s">
        <v>7</v>
      </c>
      <c r="L2" s="57"/>
      <c r="M2" s="57"/>
      <c r="N2" s="57">
        <v>2014</v>
      </c>
      <c r="O2" s="57"/>
      <c r="P2" s="57"/>
      <c r="Q2" s="57">
        <v>2015</v>
      </c>
      <c r="R2" s="57"/>
      <c r="S2" s="57"/>
      <c r="T2" s="56" t="s">
        <v>8</v>
      </c>
      <c r="U2" s="56"/>
      <c r="V2" s="56"/>
      <c r="W2" s="57" t="s">
        <v>9</v>
      </c>
      <c r="X2" s="57"/>
      <c r="Y2" s="57"/>
      <c r="Z2" s="56" t="s">
        <v>10</v>
      </c>
      <c r="AA2" s="56"/>
      <c r="AB2" s="56"/>
    </row>
    <row r="3" spans="1:28">
      <c r="A3" s="56"/>
      <c r="B3" s="56"/>
      <c r="C3" s="56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6"/>
      <c r="U3" s="56"/>
      <c r="V3" s="56"/>
      <c r="W3" s="57"/>
      <c r="X3" s="57"/>
      <c r="Y3" s="57"/>
      <c r="Z3" s="56"/>
      <c r="AA3" s="56"/>
      <c r="AB3" s="56"/>
    </row>
    <row r="4" spans="1:28">
      <c r="A4" s="56"/>
      <c r="B4" s="56"/>
      <c r="C4" s="56"/>
      <c r="D4" s="56"/>
      <c r="E4" s="1" t="s">
        <v>11</v>
      </c>
      <c r="F4" s="1" t="s">
        <v>12</v>
      </c>
      <c r="G4" s="1" t="s">
        <v>13</v>
      </c>
      <c r="H4" s="1" t="s">
        <v>11</v>
      </c>
      <c r="I4" s="1" t="s">
        <v>12</v>
      </c>
      <c r="J4" s="1" t="s">
        <v>13</v>
      </c>
      <c r="K4" s="1" t="s">
        <v>11</v>
      </c>
      <c r="L4" s="1" t="s">
        <v>12</v>
      </c>
      <c r="M4" s="1" t="s">
        <v>13</v>
      </c>
      <c r="N4" s="1" t="s">
        <v>11</v>
      </c>
      <c r="O4" s="1" t="s">
        <v>12</v>
      </c>
      <c r="P4" s="1" t="s">
        <v>13</v>
      </c>
      <c r="Q4" s="1" t="s">
        <v>11</v>
      </c>
      <c r="R4" s="1" t="s">
        <v>12</v>
      </c>
      <c r="S4" s="1" t="s">
        <v>13</v>
      </c>
      <c r="T4" s="1" t="s">
        <v>11</v>
      </c>
      <c r="U4" s="1" t="s">
        <v>12</v>
      </c>
      <c r="V4" s="1" t="s">
        <v>13</v>
      </c>
      <c r="W4" s="1" t="s">
        <v>11</v>
      </c>
      <c r="X4" s="1" t="s">
        <v>12</v>
      </c>
      <c r="Y4" s="1" t="s">
        <v>13</v>
      </c>
      <c r="Z4" s="1" t="s">
        <v>11</v>
      </c>
      <c r="AA4" s="1" t="s">
        <v>12</v>
      </c>
      <c r="AB4" s="1" t="s">
        <v>13</v>
      </c>
    </row>
    <row r="5" spans="1:28" ht="25.5">
      <c r="A5" s="45">
        <v>1</v>
      </c>
      <c r="B5" s="48" t="s">
        <v>14</v>
      </c>
      <c r="C5" s="45" t="s">
        <v>108</v>
      </c>
      <c r="D5" s="1" t="s">
        <v>16</v>
      </c>
      <c r="E5" s="4">
        <f ca="1">变电站实体!U3</f>
        <v>0</v>
      </c>
      <c r="F5" s="4">
        <f ca="1">变电站实体!X3</f>
        <v>1</v>
      </c>
      <c r="G5" s="4">
        <f ca="1">变电站实体!AA3</f>
        <v>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>
        <f ca="1">E5+H5+K5+N5+Q5</f>
        <v>0</v>
      </c>
      <c r="U5" s="3">
        <f ca="1">F5+I5+L5+O5+R5</f>
        <v>1</v>
      </c>
      <c r="V5" s="3">
        <f ca="1">G5+J5+M5+P5+S5</f>
        <v>0</v>
      </c>
      <c r="W5" s="4" t="e">
        <f ca="1">COUNTIFS(OFFSET(变电站实体!$F$2,0,0,100,1),"市辖",OFFSET(变电站实体!$B$2,0,0,100,1),"110kV",OFFSET(变电站实体!#REF!,0,0,100,1),"2016")+COUNTIFS(OFFSET(变电站实体!$F$2,0,0,100,1),"市辖",OFFSET(变电站实体!$B$2,0,0,100,1),"110kV",OFFSET(变电站实体!#REF!,0,0,100,1),"2017")</f>
        <v>#REF!</v>
      </c>
      <c r="X5" s="4"/>
      <c r="Y5" s="4" t="e">
        <f ca="1">+COUNTIFS(OFFSET(变电站实体!$F$2,0,0,100,1),"市辖",OFFSET(变电站实体!$B$2,0,0,100,1),"110kV",OFFSET(变电站实体!#REF!,0,0,100,1),"2016")+COUNTIFS(OFFSET(变电站实体!$F$2,0,0,100,1),"市辖",OFFSET(变电站实体!$B$2,0,0,100,1),"110kV",OFFSET(变电站实体!#REF!,0,0,100,1),"2017")</f>
        <v>#REF!</v>
      </c>
      <c r="Z5" s="4" t="e">
        <f ca="1">COUNTIFS(OFFSET(变电站实体!$F$2,0,0,100,1),"市辖",OFFSET(变电站实体!$B$2,0,0,100,1),"110kV",OFFSET(变电站实体!#REF!,0,0,100,1),"2016")+COUNTIFS(OFFSET(变电站实体!$F$2,0,0,100,1),"市辖",OFFSET(变电站实体!$B$2,0,0,100,1),"110kV",OFFSET(变电站实体!#REF!,0,0,100,1),"2017")</f>
        <v>#REF!</v>
      </c>
      <c r="AA5" s="4"/>
      <c r="AB5" s="4" t="e">
        <f ca="1">+COUNTIFS(OFFSET(变电站实体!$F$2,0,0,100,1),"市辖",OFFSET(变电站实体!$B$2,0,0,100,1),"110kV",OFFSET(变电站实体!#REF!,0,0,100,1),"2016")+COUNTIFS(OFFSET(变电站实体!$F$2,0,0,100,1),"市辖",OFFSET(变电站实体!$B$2,0,0,100,1),"110kV",OFFSET(变电站实体!#REF!,0,0,100,1),"2017")</f>
        <v>#REF!</v>
      </c>
    </row>
    <row r="6" spans="1:28" ht="25.5">
      <c r="A6" s="46"/>
      <c r="B6" s="49"/>
      <c r="C6" s="46"/>
      <c r="D6" s="1" t="s">
        <v>17</v>
      </c>
      <c r="E6" s="4">
        <f ca="1">变电站内变压器!T3</f>
        <v>2</v>
      </c>
      <c r="F6" s="4">
        <f ca="1">变电站内变压器!V3</f>
        <v>0</v>
      </c>
      <c r="G6" s="4">
        <f ca="1">变电站内变压器!U3</f>
        <v>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>
        <f t="shared" ref="T6:V8" ca="1" si="0">E6+H6+K6+N6+Q6</f>
        <v>2</v>
      </c>
      <c r="U6" s="3">
        <f t="shared" ca="1" si="0"/>
        <v>0</v>
      </c>
      <c r="V6" s="3">
        <f t="shared" ca="1" si="0"/>
        <v>0</v>
      </c>
      <c r="W6" s="4" t="e">
        <f ca="1">COUNTIFS(OFFSET(变电站内变压器!$E$2,0,0,100,1),"市辖",OFFSET(变电站内变压器!$C$2,0,0,100,1),"110kV",OFFSET(变电站内变压器!#REF!,0,0,100,1),"2016")+COUNTIFS(OFFSET(变电站内变压器!$E$2,0,0,100,1),"市辖",OFFSET(变电站内变压器!$C$2,0,0,100,1),"110kV",OFFSET(变电站内变压器!#REF!,0,0,100,1),"2017")</f>
        <v>#REF!</v>
      </c>
      <c r="X6" s="4"/>
      <c r="Y6" s="4" t="e">
        <f ca="1">COUNTIFS(OFFSET(变电站内变压器!$E$2,0,0,100,1),"市辖",OFFSET(变电站内变压器!$C$2,0,0,100,1),"110kV",OFFSET(变电站内变压器!#REF!,0,0,100,1),"2016")+COUNTIFS(OFFSET(变电站内变压器!$E$2,0,0,100,1),"市辖",OFFSET(变电站内变压器!$C$2,0,0,100,1),"110kV",OFFSET(变电站内变压器!#REF!,0,0,100,1),"2017")</f>
        <v>#REF!</v>
      </c>
      <c r="Z6" s="4" t="e">
        <f ca="1">COUNTIFS(OFFSET(变电站内变压器!$E$2,0,0,100,1),"市辖",OFFSET(变电站内变压器!$C$2,0,0,100,1),"110kV",OFFSET(变电站内变压器!#REF!,0,0,100,1),"2016")+COUNTIFS(OFFSET(变电站内变压器!$E$2,0,0,100,1),"市辖",OFFSET(变电站内变压器!$C$2,0,0,100,1),"110kV",OFFSET(变电站内变压器!#REF!,0,0,100,1),"2017")</f>
        <v>#REF!</v>
      </c>
      <c r="AA6" s="4"/>
      <c r="AB6" s="4" t="e">
        <f ca="1">COUNTIFS(OFFSET(变电站内变压器!$E$2,0,0,100,1),"市辖",OFFSET(变电站内变压器!$C$2,0,0,100,1),"110kV",OFFSET(变电站内变压器!#REF!,0,0,100,1),"2016")+COUNTIFS(OFFSET(变电站内变压器!$E$2,0,0,100,1),"市辖",OFFSET(变电站内变压器!$C$2,0,0,100,1),"110kV",OFFSET(变电站内变压器!#REF!,0,0,100,1),"2017")</f>
        <v>#REF!</v>
      </c>
    </row>
    <row r="7" spans="1:28" ht="26.25">
      <c r="A7" s="46"/>
      <c r="B7" s="49"/>
      <c r="C7" s="46"/>
      <c r="D7" s="1" t="s">
        <v>18</v>
      </c>
      <c r="E7" s="4">
        <f ca="1">变电站实体!W3</f>
        <v>0</v>
      </c>
      <c r="F7" s="4">
        <f ca="1">变电站实体!Z3</f>
        <v>32</v>
      </c>
      <c r="G7" s="4">
        <f ca="1">变电站实体!AB3</f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>
        <f t="shared" ca="1" si="0"/>
        <v>0</v>
      </c>
      <c r="U7" s="3">
        <f t="shared" ca="1" si="0"/>
        <v>32</v>
      </c>
      <c r="V7" s="3">
        <f t="shared" ca="1" si="0"/>
        <v>0</v>
      </c>
      <c r="W7" s="4" t="e">
        <f ca="1">SUMIFS(OFFSET(变电站实体!$C$2,0,0,100,1),OFFSET(变电站实体!$F$2,0,0,100,1),"市辖",OFFSET(变电站实体!$B$2,0,0,100,1),"110kV",OFFSET(变电站实体!#REF!,0,0,100,1),"2016")+SUMIFS(OFFSET(变电站实体!$C$2,0,0,100,1),OFFSET(变电站实体!$F$2,0,0,100,1),"市辖",OFFSET(变电站实体!$B$2,0,0,100,1),"110kV",OFFSET(变电站实体!#REF!,0,0,100,1),"2017")</f>
        <v>#REF!</v>
      </c>
      <c r="X7" s="4"/>
      <c r="Y7" s="4" t="e">
        <f ca="1">SUMIFS(OFFSET(变电站实体!$C$2,0,0,100,1),OFFSET(变电站实体!$F$2,0,0,100,1),"市辖",OFFSET(变电站实体!$B$2,0,0,100,1),"110kV",OFFSET(变电站实体!#REF!,0,0,100,1),"2016")+SUMIFS(OFFSET(变电站实体!$C$2,0,0,100,1),OFFSET(变电站实体!$F$2,0,0,100,1),"市辖",OFFSET(变电站实体!$B$2,0,0,100,1),"110kV",OFFSET(变电站实体!#REF!,0,0,100,1),"2017")</f>
        <v>#REF!</v>
      </c>
      <c r="Z7" s="4" t="e">
        <f ca="1">SUMIFS(OFFSET(变电站实体!$C$2,0,0,100,1),OFFSET(变电站实体!$F$2,0,0,100,1),"市辖",OFFSET(变电站实体!$B$2,0,0,100,1),"110kV",OFFSET(变电站实体!#REF!,0,0,100,1),"2016")+SUMIFS(OFFSET(变电站实体!$C$2,0,0,100,1),OFFSET(变电站实体!$F$2,0,0,100,1),"市辖",OFFSET(变电站实体!$B$2,0,0,100,1),"110kV",OFFSET(变电站实体!#REF!,0,0,100,1),"2017")</f>
        <v>#REF!</v>
      </c>
      <c r="AA7" s="4"/>
      <c r="AB7" s="4" t="e">
        <f ca="1">SUMIFS(OFFSET(变电站实体!$C$2,0,0,100,1),OFFSET(变电站实体!$F$2,0,0,100,1),"市辖",OFFSET(变电站实体!$B$2,0,0,100,1),"110kV",OFFSET(变电站实体!#REF!,0,0,100,1),"2016")+SUMIFS(OFFSET(变电站实体!$C$2,0,0,100,1),OFFSET(变电站实体!$F$2,0,0,100,1),"市辖",OFFSET(变电站实体!$B$2,0,0,100,1),"110kV",OFFSET(变电站实体!#REF!,0,0,100,1),"2017")</f>
        <v>#REF!</v>
      </c>
    </row>
    <row r="8" spans="1:28" ht="26.25">
      <c r="A8" s="46"/>
      <c r="B8" s="49"/>
      <c r="C8" s="46"/>
      <c r="D8" s="1" t="s">
        <v>19</v>
      </c>
      <c r="E8" s="2" t="s">
        <v>20</v>
      </c>
      <c r="F8" s="2" t="s">
        <v>20</v>
      </c>
      <c r="G8" s="2">
        <f ca="1">G7</f>
        <v>0</v>
      </c>
      <c r="H8" s="2" t="s">
        <v>20</v>
      </c>
      <c r="I8" s="2" t="s">
        <v>20</v>
      </c>
      <c r="J8" s="2"/>
      <c r="K8" s="2" t="s">
        <v>20</v>
      </c>
      <c r="L8" s="2" t="s">
        <v>20</v>
      </c>
      <c r="M8" s="2"/>
      <c r="N8" s="2" t="s">
        <v>20</v>
      </c>
      <c r="O8" s="2" t="s">
        <v>20</v>
      </c>
      <c r="P8" s="2"/>
      <c r="Q8" s="2" t="s">
        <v>20</v>
      </c>
      <c r="R8" s="2" t="s">
        <v>20</v>
      </c>
      <c r="S8" s="2"/>
      <c r="T8" s="3" t="s">
        <v>20</v>
      </c>
      <c r="U8" s="3" t="s">
        <v>20</v>
      </c>
      <c r="V8" s="3">
        <f t="shared" ca="1" si="0"/>
        <v>0</v>
      </c>
      <c r="W8" s="2" t="s">
        <v>20</v>
      </c>
      <c r="X8" s="2" t="s">
        <v>20</v>
      </c>
      <c r="Y8" s="2"/>
      <c r="Z8" s="2" t="s">
        <v>20</v>
      </c>
      <c r="AA8" s="2" t="s">
        <v>20</v>
      </c>
      <c r="AB8" s="2"/>
    </row>
    <row r="9" spans="1:28" ht="25.5">
      <c r="A9" s="47"/>
      <c r="B9" s="50"/>
      <c r="C9" s="47"/>
      <c r="D9" s="1" t="s">
        <v>21</v>
      </c>
      <c r="E9" s="4">
        <f ca="1">变电站实体!V3</f>
        <v>0</v>
      </c>
      <c r="F9" s="2">
        <f ca="1">变电站实体!Y3</f>
        <v>0</v>
      </c>
      <c r="G9" s="2" t="s">
        <v>22</v>
      </c>
      <c r="H9" s="4"/>
      <c r="I9" s="2"/>
      <c r="J9" s="2" t="s">
        <v>22</v>
      </c>
      <c r="K9" s="4"/>
      <c r="L9" s="2"/>
      <c r="M9" s="2" t="s">
        <v>22</v>
      </c>
      <c r="N9" s="4"/>
      <c r="O9" s="2"/>
      <c r="P9" s="2" t="s">
        <v>22</v>
      </c>
      <c r="Q9" s="4"/>
      <c r="R9" s="2"/>
      <c r="S9" s="2" t="s">
        <v>22</v>
      </c>
      <c r="T9" s="3">
        <f ca="1">E9+H9+K9+N9+Q9</f>
        <v>0</v>
      </c>
      <c r="U9" s="3">
        <f ca="1">F9+I9+L9+O9+R9</f>
        <v>0</v>
      </c>
      <c r="V9" s="3" t="s">
        <v>22</v>
      </c>
      <c r="W9" s="4" t="e">
        <f ca="1">SUMIFS(OFFSET(变电站实体!$D$2,0,0,100,1),OFFSET(变电站实体!$F$2,0,0,100,1),"市辖",OFFSET(变电站实体!$B$2,0,0,100,1),"110kV",OFFSET(变电站实体!#REF!,0,0,100,1),"2016")+SUMIFS(OFFSET(变电站实体!$D$2,0,0,100,1),OFFSET(变电站实体!$F$2,0,0,100,1),"市辖",OFFSET(变电站实体!$B$2,0,0,100,1),"110kV",OFFSET(变电站实体!#REF!,0,0,100,1),"2017")</f>
        <v>#REF!</v>
      </c>
      <c r="X9" s="2"/>
      <c r="Y9" s="2" t="s">
        <v>22</v>
      </c>
      <c r="Z9" s="4" t="e">
        <f ca="1">SUMIFS(OFFSET(变电站实体!$D$2,0,0,100,1),OFFSET(变电站实体!$F$2,0,0,100,1),"市辖",OFFSET(变电站实体!$B$2,0,0,100,1),"110kV",OFFSET(变电站实体!#REF!,0,0,100,1),"2016")+SUMIFS(OFFSET(变电站实体!$D$2,0,0,100,1),OFFSET(变电站实体!$F$2,0,0,100,1),"市辖",OFFSET(变电站实体!$B$2,0,0,100,1),"110kV",OFFSET(变电站实体!#REF!,0,0,100,1),"2017")</f>
        <v>#REF!</v>
      </c>
      <c r="AA9" s="2"/>
      <c r="AB9" s="2" t="s">
        <v>22</v>
      </c>
    </row>
    <row r="10" spans="1:28" ht="25.5">
      <c r="A10" s="45">
        <v>2</v>
      </c>
      <c r="B10" s="48" t="s">
        <v>23</v>
      </c>
      <c r="C10" s="45" t="s">
        <v>15</v>
      </c>
      <c r="D10" s="1" t="s">
        <v>16</v>
      </c>
      <c r="E10" s="4">
        <f ca="1">变电站实体!U4</f>
        <v>0</v>
      </c>
      <c r="F10" s="4">
        <f ca="1">变电站实体!X4</f>
        <v>0</v>
      </c>
      <c r="G10" s="4">
        <f ca="1">变电站实体!AA4</f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>
        <f ca="1">E10+H10+K10+N10+Q10</f>
        <v>0</v>
      </c>
      <c r="U10" s="3">
        <f ca="1">F10+I10+L10+O10+R10</f>
        <v>0</v>
      </c>
      <c r="V10" s="3">
        <f ca="1">G10+J10+M10+P10+S10</f>
        <v>0</v>
      </c>
      <c r="W10" s="4" t="e">
        <f ca="1">COUNTIFS(OFFSET(变电站实体!$F$2,0,0,100,1),"县级",OFFSET(变电站实体!$B$2,0,0,100,1),"110kV",OFFSET(变电站实体!#REF!,0,0,100,1),"2016")+COUNTIFS(OFFSET(变电站实体!$F$2,0,0,100,1),"县级",OFFSET(变电站实体!$B$2,0,0,100,1),"110kV",OFFSET(变电站实体!#REF!,0,0,100,1),"2017")</f>
        <v>#REF!</v>
      </c>
      <c r="X10" s="4"/>
      <c r="Y10" s="4" t="e">
        <f ca="1">+COUNTIFS(OFFSET(变电站实体!$F$2,0,0,100,1),"县级",OFFSET(变电站实体!$B$2,0,0,100,1),"110kV",OFFSET(变电站实体!#REF!,0,0,100,1),"2016")+COUNTIFS(OFFSET(变电站实体!$F$2,0,0,100,1),"县级",OFFSET(变电站实体!$B$2,0,0,100,1),"110kV",OFFSET(变电站实体!#REF!,0,0,100,1),"2017")</f>
        <v>#REF!</v>
      </c>
      <c r="Z10" s="4" t="e">
        <f ca="1">COUNTIFS(OFFSET(变电站实体!$F$2,0,0,100,1),"县级",OFFSET(变电站实体!$B$2,0,0,100,1),"110kV",OFFSET(变电站实体!#REF!,0,0,100,1),"2016")+COUNTIFS(OFFSET(变电站实体!$F$2,0,0,100,1),"县级",OFFSET(变电站实体!$B$2,0,0,100,1),"110kV",OFFSET(变电站实体!#REF!,0,0,100,1),"2017")</f>
        <v>#REF!</v>
      </c>
      <c r="AA10" s="4"/>
      <c r="AB10" s="4" t="e">
        <f ca="1">+COUNTIFS(OFFSET(变电站实体!$F$2,0,0,100,1),"县级",OFFSET(变电站实体!$B$2,0,0,100,1),"110kV",OFFSET(变电站实体!#REF!,0,0,100,1),"2016")+COUNTIFS(OFFSET(变电站实体!$F$2,0,0,100,1),"县级",OFFSET(变电站实体!$B$2,0,0,100,1),"110kV",OFFSET(变电站实体!#REF!,0,0,100,1),"2017")</f>
        <v>#REF!</v>
      </c>
    </row>
    <row r="11" spans="1:28" ht="25.5">
      <c r="A11" s="46"/>
      <c r="B11" s="49"/>
      <c r="C11" s="46"/>
      <c r="D11" s="1" t="s">
        <v>17</v>
      </c>
      <c r="E11" s="4">
        <f ca="1">变电站内变压器!T4</f>
        <v>0</v>
      </c>
      <c r="F11" s="4">
        <f ca="1">变电站内变压器!V4</f>
        <v>0</v>
      </c>
      <c r="G11" s="4">
        <f ca="1">变电站内变压器!U4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">
        <f t="shared" ref="T11:V13" ca="1" si="1">E11+H11+K11+N11+Q11</f>
        <v>0</v>
      </c>
      <c r="U11" s="3">
        <f t="shared" ca="1" si="1"/>
        <v>0</v>
      </c>
      <c r="V11" s="3">
        <f t="shared" ca="1" si="1"/>
        <v>0</v>
      </c>
      <c r="W11" s="4" t="e">
        <f ca="1">COUNTIFS(OFFSET(变电站内变压器!$E$2,0,0,100,1),"县级",OFFSET(变电站内变压器!$C$2,0,0,100,1),"110kV",OFFSET(变电站内变压器!#REF!,0,0,100,1),"2016")+COUNTIFS(OFFSET(变电站内变压器!$E$2,0,0,100,1),"县级",OFFSET(变电站内变压器!$C$2,0,0,100,1),"110kV",OFFSET(变电站内变压器!#REF!,0,0,100,1),"2017")</f>
        <v>#REF!</v>
      </c>
      <c r="X11" s="4"/>
      <c r="Y11" s="4" t="e">
        <f ca="1">COUNTIFS(OFFSET(变电站内变压器!$E$2,0,0,100,1),"县级",OFFSET(变电站内变压器!$C$2,0,0,100,1),"110kV",OFFSET(变电站内变压器!#REF!,0,0,100,1),"2016")+COUNTIFS(OFFSET(变电站内变压器!$E$2,0,0,100,1),"县级",OFFSET(变电站内变压器!$C$2,0,0,100,1),"110kV",OFFSET(变电站内变压器!#REF!,0,0,100,1),"2017")</f>
        <v>#REF!</v>
      </c>
      <c r="Z11" s="4" t="e">
        <f ca="1">COUNTIFS(OFFSET(变电站内变压器!$E$2,0,0,100,1),"县级",OFFSET(变电站内变压器!$C$2,0,0,100,1),"110kV",OFFSET(变电站内变压器!#REF!,0,0,100,1),"2016")+COUNTIFS(OFFSET(变电站内变压器!$E$2,0,0,100,1),"县级",OFFSET(变电站内变压器!$C$2,0,0,100,1),"110kV",OFFSET(变电站内变压器!#REF!,0,0,100,1),"2017")</f>
        <v>#REF!</v>
      </c>
      <c r="AA11" s="4"/>
      <c r="AB11" s="4" t="e">
        <f ca="1">COUNTIFS(OFFSET(变电站内变压器!$E$2,0,0,100,1),"县级",OFFSET(变电站内变压器!$C$2,0,0,100,1),"110kV",OFFSET(变电站内变压器!#REF!,0,0,100,1),"2016")+COUNTIFS(OFFSET(变电站内变压器!$E$2,0,0,100,1),"县级",OFFSET(变电站内变压器!$C$2,0,0,100,1),"110kV",OFFSET(变电站内变压器!#REF!,0,0,100,1),"2017")</f>
        <v>#REF!</v>
      </c>
    </row>
    <row r="12" spans="1:28" ht="26.25">
      <c r="A12" s="46"/>
      <c r="B12" s="49"/>
      <c r="C12" s="46"/>
      <c r="D12" s="1" t="s">
        <v>18</v>
      </c>
      <c r="E12" s="4">
        <f ca="1">变电站实体!W4</f>
        <v>0</v>
      </c>
      <c r="F12" s="4">
        <f ca="1">变电站实体!Z4</f>
        <v>0</v>
      </c>
      <c r="G12" s="4">
        <f ca="1">变电站实体!AB4</f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3">
        <f t="shared" ca="1" si="1"/>
        <v>0</v>
      </c>
      <c r="U12" s="3">
        <f t="shared" ca="1" si="1"/>
        <v>0</v>
      </c>
      <c r="V12" s="3">
        <f t="shared" ca="1" si="1"/>
        <v>0</v>
      </c>
      <c r="W12" s="4" t="e">
        <f ca="1">SUMIFS(OFFSET(变电站实体!$C$2,0,0,100,1),OFFSET(变电站实体!$F$2,0,0,100,1),"县级",OFFSET(变电站实体!$B$2,0,0,100,1),"110kV",OFFSET(变电站实体!#REF!,0,0,100,1),"2016")+SUMIFS(OFFSET(变电站实体!$C$2,0,0,100,1),OFFSET(变电站实体!$F$2,0,0,100,1),"县级",OFFSET(变电站实体!$B$2,0,0,100,1),"110kV",OFFSET(变电站实体!#REF!,0,0,100,1),"2017")</f>
        <v>#REF!</v>
      </c>
      <c r="X12" s="4"/>
      <c r="Y12" s="4" t="e">
        <f ca="1">SUMIFS(OFFSET(变电站实体!$C$2,0,0,100,1),OFFSET(变电站实体!$F$2,0,0,100,1),"县级",OFFSET(变电站实体!$B$2,0,0,100,1),"110kV",OFFSET(变电站实体!#REF!,0,0,100,1),"2016")+SUMIFS(OFFSET(变电站实体!$C$2,0,0,100,1),OFFSET(变电站实体!$F$2,0,0,100,1),"县级",OFFSET(变电站实体!$B$2,0,0,100,1),"110kV",OFFSET(变电站实体!#REF!,0,0,100,1),"2017")</f>
        <v>#REF!</v>
      </c>
      <c r="Z12" s="4" t="e">
        <f ca="1">SUMIFS(OFFSET(变电站实体!$C$2,0,0,100,1),OFFSET(变电站实体!$F$2,0,0,100,1),"县级",OFFSET(变电站实体!$B$2,0,0,100,1),"110kV",OFFSET(变电站实体!#REF!,0,0,100,1),"2016")+SUMIFS(OFFSET(变电站实体!$C$2,0,0,100,1),OFFSET(变电站实体!$F$2,0,0,100,1),"县级",OFFSET(变电站实体!$B$2,0,0,100,1),"110kV",OFFSET(变电站实体!#REF!,0,0,100,1),"2017")</f>
        <v>#REF!</v>
      </c>
      <c r="AA12" s="4"/>
      <c r="AB12" s="4" t="e">
        <f ca="1">SUMIFS(OFFSET(变电站实体!$C$2,0,0,100,1),OFFSET(变电站实体!$F$2,0,0,100,1),"县级",OFFSET(变电站实体!$B$2,0,0,100,1),"110kV",OFFSET(变电站实体!#REF!,0,0,100,1),"2016")+SUMIFS(OFFSET(变电站实体!$C$2,0,0,100,1),OFFSET(变电站实体!$F$2,0,0,100,1),"县级",OFFSET(变电站实体!$B$2,0,0,100,1),"110kV",OFFSET(变电站实体!#REF!,0,0,100,1),"2017")</f>
        <v>#REF!</v>
      </c>
    </row>
    <row r="13" spans="1:28" ht="26.25">
      <c r="A13" s="46"/>
      <c r="B13" s="49"/>
      <c r="C13" s="46"/>
      <c r="D13" s="1" t="s">
        <v>19</v>
      </c>
      <c r="E13" s="2" t="s">
        <v>20</v>
      </c>
      <c r="F13" s="2" t="s">
        <v>20</v>
      </c>
      <c r="G13" s="2">
        <f ca="1">G12</f>
        <v>0</v>
      </c>
      <c r="H13" s="2" t="s">
        <v>20</v>
      </c>
      <c r="I13" s="2" t="s">
        <v>20</v>
      </c>
      <c r="J13" s="2"/>
      <c r="K13" s="2" t="s">
        <v>20</v>
      </c>
      <c r="L13" s="2" t="s">
        <v>20</v>
      </c>
      <c r="M13" s="2"/>
      <c r="N13" s="2" t="s">
        <v>20</v>
      </c>
      <c r="O13" s="2" t="s">
        <v>20</v>
      </c>
      <c r="P13" s="2"/>
      <c r="Q13" s="2" t="s">
        <v>20</v>
      </c>
      <c r="R13" s="2" t="s">
        <v>20</v>
      </c>
      <c r="S13" s="2"/>
      <c r="T13" s="3" t="s">
        <v>20</v>
      </c>
      <c r="U13" s="3" t="s">
        <v>20</v>
      </c>
      <c r="V13" s="3">
        <f t="shared" ca="1" si="1"/>
        <v>0</v>
      </c>
      <c r="W13" s="2" t="s">
        <v>20</v>
      </c>
      <c r="X13" s="2" t="s">
        <v>20</v>
      </c>
      <c r="Y13" s="2"/>
      <c r="Z13" s="2" t="s">
        <v>20</v>
      </c>
      <c r="AA13" s="2" t="s">
        <v>20</v>
      </c>
      <c r="AB13" s="2"/>
    </row>
    <row r="14" spans="1:28" ht="25.5">
      <c r="A14" s="47"/>
      <c r="B14" s="50"/>
      <c r="C14" s="47"/>
      <c r="D14" s="1" t="s">
        <v>24</v>
      </c>
      <c r="E14" s="4">
        <f ca="1">变电站实体!V4</f>
        <v>0</v>
      </c>
      <c r="F14" s="37">
        <f ca="1">变电站实体!Y4</f>
        <v>0</v>
      </c>
      <c r="G14" s="2" t="s">
        <v>22</v>
      </c>
      <c r="H14" s="4"/>
      <c r="I14" s="2"/>
      <c r="J14" s="2" t="s">
        <v>22</v>
      </c>
      <c r="K14" s="4"/>
      <c r="L14" s="2"/>
      <c r="M14" s="2" t="s">
        <v>22</v>
      </c>
      <c r="N14" s="4"/>
      <c r="O14" s="2"/>
      <c r="P14" s="2" t="s">
        <v>22</v>
      </c>
      <c r="Q14" s="4"/>
      <c r="R14" s="2"/>
      <c r="S14" s="2" t="s">
        <v>22</v>
      </c>
      <c r="T14" s="3">
        <f ca="1">E14+H14+K14+N14+Q14</f>
        <v>0</v>
      </c>
      <c r="U14" s="3">
        <f ca="1">F14+I14+L14+O14+R14</f>
        <v>0</v>
      </c>
      <c r="V14" s="3" t="s">
        <v>22</v>
      </c>
      <c r="W14" s="4" t="e">
        <f ca="1">SUMIFS(OFFSET(变电站实体!$D$2,0,0,100,1),OFFSET(变电站实体!$F$2,0,0,100,1),"县级",OFFSET(变电站实体!$B$2,0,0,100,1),"110kV",OFFSET(变电站实体!#REF!,0,0,100,1),"2016")+SUMIFS(OFFSET(变电站实体!$D$2,0,0,100,1),OFFSET(变电站实体!$F$2,0,0,100,1),"县级",OFFSET(变电站实体!$B$2,0,0,100,1),"110kV",OFFSET(变电站实体!#REF!,0,0,100,1),"2017")</f>
        <v>#REF!</v>
      </c>
      <c r="X14" s="2"/>
      <c r="Y14" s="2" t="s">
        <v>22</v>
      </c>
      <c r="Z14" s="4" t="e">
        <f ca="1">SUMIFS(OFFSET(变电站实体!$D$2,0,0,100,1),OFFSET(变电站实体!$F$2,0,0,100,1),"县级",OFFSET(变电站实体!$B$2,0,0,100,1),"110kV",OFFSET(变电站实体!#REF!,0,0,100,1),"2016")+SUMIFS(OFFSET(变电站实体!$D$2,0,0,100,1),OFFSET(变电站实体!$F$2,0,0,100,1),"县级",OFFSET(变电站实体!$B$2,0,0,100,1),"110kV",OFFSET(变电站实体!#REF!,0,0,100,1),"2017")</f>
        <v>#REF!</v>
      </c>
      <c r="AA14" s="2"/>
      <c r="AB14" s="2" t="s">
        <v>22</v>
      </c>
    </row>
    <row r="15" spans="1:28" ht="25.5">
      <c r="A15" s="45">
        <v>3</v>
      </c>
      <c r="B15" s="48" t="s">
        <v>25</v>
      </c>
      <c r="C15" s="45" t="s">
        <v>15</v>
      </c>
      <c r="D15" s="1" t="s">
        <v>16</v>
      </c>
      <c r="E15" s="3">
        <f ca="1">E5+E10</f>
        <v>0</v>
      </c>
      <c r="F15" s="3">
        <f t="shared" ref="F15:AB17" ca="1" si="2">F5+F10</f>
        <v>1</v>
      </c>
      <c r="G15" s="3">
        <f t="shared" ca="1" si="2"/>
        <v>0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ca="1" si="2"/>
        <v>0</v>
      </c>
      <c r="U15" s="3">
        <f t="shared" ca="1" si="2"/>
        <v>1</v>
      </c>
      <c r="V15" s="3">
        <f t="shared" ca="1" si="2"/>
        <v>0</v>
      </c>
      <c r="W15" s="3" t="e">
        <f t="shared" ca="1" si="2"/>
        <v>#REF!</v>
      </c>
      <c r="X15" s="3">
        <f t="shared" si="2"/>
        <v>0</v>
      </c>
      <c r="Y15" s="3" t="e">
        <f t="shared" ca="1" si="2"/>
        <v>#REF!</v>
      </c>
      <c r="Z15" s="3" t="e">
        <f t="shared" ca="1" si="2"/>
        <v>#REF!</v>
      </c>
      <c r="AA15" s="3">
        <f t="shared" si="2"/>
        <v>0</v>
      </c>
      <c r="AB15" s="3" t="e">
        <f t="shared" ca="1" si="2"/>
        <v>#REF!</v>
      </c>
    </row>
    <row r="16" spans="1:28" ht="25.5">
      <c r="A16" s="46"/>
      <c r="B16" s="49"/>
      <c r="C16" s="46"/>
      <c r="D16" s="1" t="s">
        <v>17</v>
      </c>
      <c r="E16" s="3">
        <f ca="1">E6+E11</f>
        <v>2</v>
      </c>
      <c r="F16" s="3">
        <f t="shared" ca="1" si="2"/>
        <v>0</v>
      </c>
      <c r="G16" s="3">
        <f t="shared" ca="1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ca="1" si="2"/>
        <v>2</v>
      </c>
      <c r="U16" s="3">
        <f t="shared" ca="1" si="2"/>
        <v>0</v>
      </c>
      <c r="V16" s="3">
        <f t="shared" ca="1" si="2"/>
        <v>0</v>
      </c>
      <c r="W16" s="3" t="e">
        <f t="shared" ca="1" si="2"/>
        <v>#REF!</v>
      </c>
      <c r="X16" s="3">
        <f t="shared" si="2"/>
        <v>0</v>
      </c>
      <c r="Y16" s="3" t="e">
        <f t="shared" ca="1" si="2"/>
        <v>#REF!</v>
      </c>
      <c r="Z16" s="3" t="e">
        <f t="shared" ca="1" si="2"/>
        <v>#REF!</v>
      </c>
      <c r="AA16" s="3">
        <f t="shared" si="2"/>
        <v>0</v>
      </c>
      <c r="AB16" s="3" t="e">
        <f t="shared" ca="1" si="2"/>
        <v>#REF!</v>
      </c>
    </row>
    <row r="17" spans="1:28" ht="26.25">
      <c r="A17" s="46"/>
      <c r="B17" s="49"/>
      <c r="C17" s="46"/>
      <c r="D17" s="1" t="s">
        <v>18</v>
      </c>
      <c r="E17" s="3">
        <f ca="1">E7+E12</f>
        <v>0</v>
      </c>
      <c r="F17" s="3">
        <f t="shared" ca="1" si="2"/>
        <v>32</v>
      </c>
      <c r="G17" s="3">
        <f t="shared" ca="1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0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ca="1" si="2"/>
        <v>0</v>
      </c>
      <c r="U17" s="3">
        <f t="shared" ca="1" si="2"/>
        <v>32</v>
      </c>
      <c r="V17" s="3">
        <f t="shared" ca="1" si="2"/>
        <v>0</v>
      </c>
      <c r="W17" s="3" t="e">
        <f t="shared" ca="1" si="2"/>
        <v>#REF!</v>
      </c>
      <c r="X17" s="3">
        <f t="shared" si="2"/>
        <v>0</v>
      </c>
      <c r="Y17" s="3" t="e">
        <f t="shared" ca="1" si="2"/>
        <v>#REF!</v>
      </c>
      <c r="Z17" s="3" t="e">
        <f t="shared" ca="1" si="2"/>
        <v>#REF!</v>
      </c>
      <c r="AA17" s="3">
        <f t="shared" si="2"/>
        <v>0</v>
      </c>
      <c r="AB17" s="3" t="e">
        <f t="shared" ca="1" si="2"/>
        <v>#REF!</v>
      </c>
    </row>
    <row r="18" spans="1:28" ht="26.25">
      <c r="A18" s="46"/>
      <c r="B18" s="49"/>
      <c r="C18" s="46"/>
      <c r="D18" s="1" t="s">
        <v>19</v>
      </c>
      <c r="E18" s="3" t="s">
        <v>20</v>
      </c>
      <c r="F18" s="3" t="s">
        <v>20</v>
      </c>
      <c r="G18" s="3">
        <f ca="1">G8+G13</f>
        <v>0</v>
      </c>
      <c r="H18" s="3" t="s">
        <v>20</v>
      </c>
      <c r="I18" s="3" t="s">
        <v>20</v>
      </c>
      <c r="J18" s="3">
        <f>J8+J13</f>
        <v>0</v>
      </c>
      <c r="K18" s="3" t="s">
        <v>20</v>
      </c>
      <c r="L18" s="3" t="s">
        <v>20</v>
      </c>
      <c r="M18" s="3">
        <f>M8+M13</f>
        <v>0</v>
      </c>
      <c r="N18" s="3" t="s">
        <v>20</v>
      </c>
      <c r="O18" s="3" t="s">
        <v>20</v>
      </c>
      <c r="P18" s="3">
        <f>P8+P13</f>
        <v>0</v>
      </c>
      <c r="Q18" s="3" t="s">
        <v>20</v>
      </c>
      <c r="R18" s="3" t="s">
        <v>20</v>
      </c>
      <c r="S18" s="3">
        <f>S8+S13</f>
        <v>0</v>
      </c>
      <c r="T18" s="3" t="s">
        <v>20</v>
      </c>
      <c r="U18" s="3" t="s">
        <v>20</v>
      </c>
      <c r="V18" s="3">
        <f ca="1">V8+V13</f>
        <v>0</v>
      </c>
      <c r="W18" s="3" t="s">
        <v>20</v>
      </c>
      <c r="X18" s="3" t="s">
        <v>20</v>
      </c>
      <c r="Y18" s="3">
        <f>Y8+Y13</f>
        <v>0</v>
      </c>
      <c r="Z18" s="3" t="s">
        <v>20</v>
      </c>
      <c r="AA18" s="3" t="s">
        <v>20</v>
      </c>
      <c r="AB18" s="3">
        <f>AB8+AB13</f>
        <v>0</v>
      </c>
    </row>
    <row r="19" spans="1:28" ht="25.5">
      <c r="A19" s="47"/>
      <c r="B19" s="50"/>
      <c r="C19" s="47"/>
      <c r="D19" s="1" t="s">
        <v>21</v>
      </c>
      <c r="E19" s="3">
        <f ca="1">E9+E14</f>
        <v>0</v>
      </c>
      <c r="F19" s="3">
        <f ca="1">F9+F14</f>
        <v>0</v>
      </c>
      <c r="G19" s="3" t="s">
        <v>22</v>
      </c>
      <c r="H19" s="3">
        <f>H9+H14</f>
        <v>0</v>
      </c>
      <c r="I19" s="3">
        <f>I9+I14</f>
        <v>0</v>
      </c>
      <c r="J19" s="3" t="s">
        <v>22</v>
      </c>
      <c r="K19" s="3">
        <f>K9+K14</f>
        <v>0</v>
      </c>
      <c r="L19" s="3">
        <f>L9+L14</f>
        <v>0</v>
      </c>
      <c r="M19" s="3" t="s">
        <v>22</v>
      </c>
      <c r="N19" s="3">
        <f>N9+N14</f>
        <v>0</v>
      </c>
      <c r="O19" s="3">
        <f>O9+O14</f>
        <v>0</v>
      </c>
      <c r="P19" s="3" t="s">
        <v>22</v>
      </c>
      <c r="Q19" s="3">
        <f>Q9+Q14</f>
        <v>0</v>
      </c>
      <c r="R19" s="3">
        <f>R9+R14</f>
        <v>0</v>
      </c>
      <c r="S19" s="3" t="s">
        <v>22</v>
      </c>
      <c r="T19" s="3">
        <f ca="1">T9+T14</f>
        <v>0</v>
      </c>
      <c r="U19" s="3">
        <f ca="1">U9+U14</f>
        <v>0</v>
      </c>
      <c r="V19" s="3" t="s">
        <v>22</v>
      </c>
      <c r="W19" s="3" t="e">
        <f ca="1">W9+W14</f>
        <v>#REF!</v>
      </c>
      <c r="X19" s="3">
        <f>X9+X14</f>
        <v>0</v>
      </c>
      <c r="Y19" s="3" t="s">
        <v>22</v>
      </c>
      <c r="Z19" s="3" t="e">
        <f ca="1">Z9+Z14</f>
        <v>#REF!</v>
      </c>
      <c r="AA19" s="3">
        <f>AA9+AA14</f>
        <v>0</v>
      </c>
      <c r="AB19" s="3" t="s">
        <v>22</v>
      </c>
    </row>
    <row r="20" spans="1:28" ht="25.5">
      <c r="A20" s="45">
        <v>3.1</v>
      </c>
      <c r="B20" s="48" t="s">
        <v>26</v>
      </c>
      <c r="C20" s="45" t="s">
        <v>15</v>
      </c>
      <c r="D20" s="1" t="s">
        <v>16</v>
      </c>
      <c r="E20" s="4">
        <f ca="1">变电站实体!U5</f>
        <v>0</v>
      </c>
      <c r="F20" s="4">
        <f ca="1">变电站实体!X5</f>
        <v>0</v>
      </c>
      <c r="G20" s="4">
        <f ca="1">变电站实体!AA5</f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>
        <f t="shared" ref="T20:V35" ca="1" si="3">E20+H20+K20+N20+Q20</f>
        <v>0</v>
      </c>
      <c r="U20" s="3">
        <f t="shared" ca="1" si="3"/>
        <v>0</v>
      </c>
      <c r="V20" s="3">
        <f t="shared" ca="1" si="3"/>
        <v>0</v>
      </c>
      <c r="W20" s="4" t="e">
        <f ca="1">COUNTIFS(OFFSET(变电站实体!$E$2,0,0,100,1),"0",OFFSET(变电站实体!$B$2,0,0,100,1),"110kV",OFFSET(变电站实体!#REF!,0,0,100,1),"2016")+COUNTIFS(OFFSET(变电站实体!$E$2,0,0,100,1),"0",OFFSET(变电站实体!$B$2,0,0,100,1),"110kV",OFFSET(变电站实体!#REF!,0,0,100,1),"2017")</f>
        <v>#REF!</v>
      </c>
      <c r="X20" s="4"/>
      <c r="Y20" s="4" t="e">
        <f ca="1">+COUNTIFS(OFFSET(变电站实体!$E$2,0,0,100,1),"0",OFFSET(变电站实体!$B$2,0,0,100,1),"110kV",OFFSET(变电站实体!#REF!,0,0,100,1),"2016")+COUNTIFS(OFFSET(变电站实体!$E$2,0,0,100,1),"0",OFFSET(变电站实体!$B$2,0,0,100,1),"110kV",OFFSET(变电站实体!#REF!,0,0,100,1),"2017")</f>
        <v>#REF!</v>
      </c>
      <c r="Z20" s="4" t="e">
        <f ca="1">COUNTIFS(OFFSET(变电站实体!$E$2,0,0,100,1),"0",OFFSET(变电站实体!$B$2,0,0,100,1),"110kV",OFFSET(变电站实体!#REF!,0,0,100,1),"2016")+COUNTIFS(OFFSET(变电站实体!$E$2,0,0,100,1),"0",OFFSET(变电站实体!$B$2,0,0,100,1),"110kV",OFFSET(变电站实体!#REF!,0,0,100,1),"2017")</f>
        <v>#REF!</v>
      </c>
      <c r="AA20" s="4"/>
      <c r="AB20" s="4" t="e">
        <f ca="1">+COUNTIFS(OFFSET(变电站实体!$E$2,0,0,100,1),"0",OFFSET(变电站实体!$B$2,0,0,100,1),"110kV",OFFSET(变电站实体!#REF!,0,0,100,1),"2016")+COUNTIFS(OFFSET(变电站实体!$E$2,0,0,100,1),"0",OFFSET(变电站实体!$B$2,0,0,100,1),"110kV",OFFSET(变电站实体!#REF!,0,0,100,1),"2017")</f>
        <v>#REF!</v>
      </c>
    </row>
    <row r="21" spans="1:28" ht="25.5">
      <c r="A21" s="46"/>
      <c r="B21" s="49"/>
      <c r="C21" s="46"/>
      <c r="D21" s="1" t="s">
        <v>17</v>
      </c>
      <c r="E21" s="4">
        <f ca="1">变电站内变压器!T5</f>
        <v>0</v>
      </c>
      <c r="F21" s="4">
        <f ca="1">变电站内变压器!V5</f>
        <v>0</v>
      </c>
      <c r="G21" s="4">
        <f ca="1">变电站内变压器!U5</f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>
        <f t="shared" ca="1" si="3"/>
        <v>0</v>
      </c>
      <c r="U21" s="3">
        <f t="shared" ca="1" si="3"/>
        <v>0</v>
      </c>
      <c r="V21" s="3">
        <f t="shared" ca="1" si="3"/>
        <v>0</v>
      </c>
      <c r="W21" s="4" t="e">
        <f ca="1">COUNTIFS(OFFSET(变电站内变压器!$D$2,0,0,100,1),"0",OFFSET(变电站内变压器!$C$2,0,0,100,1),"110kV",OFFSET(变电站内变压器!#REF!,0,0,100,1),"2016")+COUNTIFS(OFFSET(变电站内变压器!$D$2,0,0,100,1),"0",OFFSET(变电站内变压器!$C$2,0,0,100,1),"110kV",OFFSET(变电站内变压器!#REF!,0,0,100,1),"2017")</f>
        <v>#REF!</v>
      </c>
      <c r="X21" s="4"/>
      <c r="Y21" s="4" t="e">
        <f ca="1">COUNTIFS(OFFSET(变电站内变压器!$D$2,0,0,100,1),"0",OFFSET(变电站内变压器!$C$2,0,0,100,1),"110kV",OFFSET(变电站内变压器!#REF!,0,0,100,1),"2016")+COUNTIFS(OFFSET(变电站内变压器!$D$2,0,0,100,1),"0",OFFSET(变电站内变压器!$C$2,0,0,100,1),"110kV",OFFSET(变电站内变压器!#REF!,0,0,100,1),"2017")</f>
        <v>#REF!</v>
      </c>
      <c r="Z21" s="4" t="e">
        <f ca="1">COUNTIFS(OFFSET(变电站内变压器!$D$2,0,0,100,1),"0",OFFSET(变电站内变压器!$C$2,0,0,100,1),"110kV",OFFSET(变电站内变压器!#REF!,0,0,100,1),"2016")+COUNTIFS(OFFSET(变电站内变压器!$D$2,0,0,100,1),"0",OFFSET(变电站内变压器!$C$2,0,0,100,1),"110kV",OFFSET(变电站内变压器!#REF!,0,0,100,1),"2017")</f>
        <v>#REF!</v>
      </c>
      <c r="AA21" s="4"/>
      <c r="AB21" s="4" t="e">
        <f ca="1">COUNTIFS(OFFSET(变电站内变压器!$D$2,0,0,100,1),"0",OFFSET(变电站内变压器!$C$2,0,0,100,1),"110kV",OFFSET(变电站内变压器!#REF!,0,0,100,1),"2016")+COUNTIFS(OFFSET(变电站内变压器!$D$2,0,0,100,1),"0",OFFSET(变电站内变压器!$C$2,0,0,100,1),"110kV",OFFSET(变电站内变压器!#REF!,0,0,100,1),"2017")</f>
        <v>#REF!</v>
      </c>
    </row>
    <row r="22" spans="1:28" ht="26.25">
      <c r="A22" s="46"/>
      <c r="B22" s="49"/>
      <c r="C22" s="46"/>
      <c r="D22" s="1" t="s">
        <v>18</v>
      </c>
      <c r="E22" s="4">
        <f ca="1">变电站实体!W5</f>
        <v>0</v>
      </c>
      <c r="F22" s="4">
        <f ca="1">变电站实体!Z5</f>
        <v>0</v>
      </c>
      <c r="G22" s="4">
        <f ca="1">变电站实体!AB5</f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>
        <f t="shared" ca="1" si="3"/>
        <v>0</v>
      </c>
      <c r="U22" s="3">
        <f t="shared" ca="1" si="3"/>
        <v>0</v>
      </c>
      <c r="V22" s="3">
        <f t="shared" ca="1" si="3"/>
        <v>0</v>
      </c>
      <c r="W22" s="4" t="e">
        <f ca="1">SUMIFS(OFFSET(变电站实体!$C$2,0,0,100,1),OFFSET(变电站实体!$E$2,0,0,100,1),"0",OFFSET(变电站实体!$B$2,0,0,100,1),"110kV",OFFSET(变电站实体!#REF!,0,0,100,1),"2016")+SUMIFS(OFFSET(变电站实体!$C$2,0,0,100,1),OFFSET(变电站实体!$E$2,0,0,100,1),"0",OFFSET(变电站实体!$B$2,0,0,100,1),"110kV",OFFSET(变电站实体!#REF!,0,0,100,1),"2017")</f>
        <v>#REF!</v>
      </c>
      <c r="X22" s="4"/>
      <c r="Y22" s="4" t="e">
        <f ca="1">SUMIFS(OFFSET(变电站实体!$C$2,0,0,100,1),OFFSET(变电站实体!$E$2,0,0,100,1),"0",OFFSET(变电站实体!$B$2,0,0,100,1),"110kV",OFFSET(变电站实体!#REF!,0,0,100,1),"2016")+SUMIFS(OFFSET(变电站实体!$C$2,0,0,100,1),OFFSET(变电站实体!$E$2,0,0,100,1),"0",OFFSET(变电站实体!$B$2,0,0,100,1),"110kV",OFFSET(变电站实体!#REF!,0,0,100,1),"2017")</f>
        <v>#REF!</v>
      </c>
      <c r="Z22" s="4" t="e">
        <f ca="1">SUMIFS(OFFSET(变电站实体!$C$2,0,0,100,1),OFFSET(变电站实体!$E$2,0,0,100,1),"0",OFFSET(变电站实体!$B$2,0,0,100,1),"110kV",OFFSET(变电站实体!#REF!,0,0,100,1),"2016")+SUMIFS(OFFSET(变电站实体!$C$2,0,0,100,1),OFFSET(变电站实体!$E$2,0,0,100,1),"0",OFFSET(变电站实体!$B$2,0,0,100,1),"110kV",OFFSET(变电站实体!#REF!,0,0,100,1),"2017")</f>
        <v>#REF!</v>
      </c>
      <c r="AA22" s="4"/>
      <c r="AB22" s="4" t="e">
        <f ca="1">SUMIFS(OFFSET(变电站实体!$C$2,0,0,100,1),OFFSET(变电站实体!$E$2,0,0,100,1),"0",OFFSET(变电站实体!$B$2,0,0,100,1),"110kV",OFFSET(变电站实体!#REF!,0,0,100,1),"2016")+SUMIFS(OFFSET(变电站实体!$C$2,0,0,100,1),OFFSET(变电站实体!$E$2,0,0,100,1),"0",OFFSET(变电站实体!$B$2,0,0,100,1),"110kV",OFFSET(变电站实体!#REF!,0,0,100,1),"2017")</f>
        <v>#REF!</v>
      </c>
    </row>
    <row r="23" spans="1:28" ht="26.25">
      <c r="A23" s="46"/>
      <c r="B23" s="49"/>
      <c r="C23" s="46"/>
      <c r="D23" s="1" t="s">
        <v>19</v>
      </c>
      <c r="E23" s="2" t="s">
        <v>20</v>
      </c>
      <c r="F23" s="2" t="s">
        <v>20</v>
      </c>
      <c r="G23" s="2">
        <f ca="1">G22</f>
        <v>0</v>
      </c>
      <c r="H23" s="2" t="s">
        <v>20</v>
      </c>
      <c r="I23" s="2" t="s">
        <v>20</v>
      </c>
      <c r="J23" s="2"/>
      <c r="K23" s="2" t="s">
        <v>20</v>
      </c>
      <c r="L23" s="2" t="s">
        <v>20</v>
      </c>
      <c r="M23" s="2"/>
      <c r="N23" s="2" t="s">
        <v>20</v>
      </c>
      <c r="O23" s="2" t="s">
        <v>20</v>
      </c>
      <c r="P23" s="2"/>
      <c r="Q23" s="2" t="s">
        <v>20</v>
      </c>
      <c r="R23" s="2" t="s">
        <v>20</v>
      </c>
      <c r="S23" s="2"/>
      <c r="T23" s="3" t="s">
        <v>20</v>
      </c>
      <c r="U23" s="3" t="s">
        <v>20</v>
      </c>
      <c r="V23" s="3">
        <f t="shared" ca="1" si="3"/>
        <v>0</v>
      </c>
      <c r="W23" s="2" t="s">
        <v>20</v>
      </c>
      <c r="X23" s="2" t="s">
        <v>20</v>
      </c>
      <c r="Y23" s="2"/>
      <c r="Z23" s="2" t="s">
        <v>20</v>
      </c>
      <c r="AA23" s="2" t="s">
        <v>20</v>
      </c>
      <c r="AB23" s="2"/>
    </row>
    <row r="24" spans="1:28" ht="25.5">
      <c r="A24" s="47"/>
      <c r="B24" s="50"/>
      <c r="C24" s="47"/>
      <c r="D24" s="1" t="s">
        <v>24</v>
      </c>
      <c r="E24" s="4">
        <f ca="1">变电站实体!V5</f>
        <v>0</v>
      </c>
      <c r="F24" s="37">
        <f ca="1">变电站实体!Y5</f>
        <v>0</v>
      </c>
      <c r="G24" s="2" t="s">
        <v>22</v>
      </c>
      <c r="H24" s="4"/>
      <c r="I24" s="2"/>
      <c r="J24" s="2" t="s">
        <v>22</v>
      </c>
      <c r="K24" s="4"/>
      <c r="L24" s="2"/>
      <c r="M24" s="2" t="s">
        <v>22</v>
      </c>
      <c r="N24" s="4"/>
      <c r="O24" s="2"/>
      <c r="P24" s="2" t="s">
        <v>22</v>
      </c>
      <c r="Q24" s="4"/>
      <c r="R24" s="2"/>
      <c r="S24" s="2" t="s">
        <v>22</v>
      </c>
      <c r="T24" s="3">
        <f t="shared" ref="T24:U27" ca="1" si="4">E24+H24+K24+N24+Q24</f>
        <v>0</v>
      </c>
      <c r="U24" s="3">
        <f t="shared" ca="1" si="4"/>
        <v>0</v>
      </c>
      <c r="V24" s="3" t="s">
        <v>22</v>
      </c>
      <c r="W24" s="4" t="e">
        <f ca="1">SUMIFS(OFFSET(变电站实体!$D$2,0,0,100,1),OFFSET(变电站实体!$E$2,0,0,100,1),"0",OFFSET(变电站实体!$B$2,0,0,100,1),"110kV",OFFSET(变电站实体!#REF!,0,0,100,1),"2016")+SUMIFS(OFFSET(变电站实体!$D$2,0,0,100,1),OFFSET(变电站实体!$E$2,0,0,100,1),"0",OFFSET(变电站实体!$B$2,0,0,100,1),"110kV",OFFSET(变电站实体!#REF!,0,0,100,1),"2017")</f>
        <v>#REF!</v>
      </c>
      <c r="X24" s="2"/>
      <c r="Y24" s="2" t="s">
        <v>22</v>
      </c>
      <c r="Z24" s="4" t="e">
        <f ca="1">SUMIFS(OFFSET(变电站实体!$D$2,0,0,100,1),OFFSET(变电站实体!$E$2,0,0,100,1),"0",OFFSET(变电站实体!$B$2,0,0,100,1),"110kV",OFFSET(变电站实体!#REF!,0,0,100,1),"2016")+SUMIFS(OFFSET(变电站实体!$D$2,0,0,100,1),OFFSET(变电站实体!$E$2,0,0,100,1),"0",OFFSET(变电站实体!$B$2,0,0,100,1),"110kV",OFFSET(变电站实体!#REF!,0,0,100,1),"2017")</f>
        <v>#REF!</v>
      </c>
      <c r="AA24" s="2"/>
      <c r="AB24" s="2" t="s">
        <v>22</v>
      </c>
    </row>
    <row r="25" spans="1:28" ht="25.5">
      <c r="A25" s="45">
        <v>3.2</v>
      </c>
      <c r="B25" s="54" t="s">
        <v>27</v>
      </c>
      <c r="C25" s="45" t="s">
        <v>15</v>
      </c>
      <c r="D25" s="1" t="s">
        <v>16</v>
      </c>
      <c r="E25" s="4">
        <f ca="1">变电站实体!U6</f>
        <v>0</v>
      </c>
      <c r="F25" s="4">
        <f ca="1">变电站实体!X6</f>
        <v>0</v>
      </c>
      <c r="G25" s="4">
        <f ca="1">变电站实体!AA6</f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>
        <f t="shared" ca="1" si="4"/>
        <v>0</v>
      </c>
      <c r="U25" s="3">
        <f t="shared" ca="1" si="4"/>
        <v>0</v>
      </c>
      <c r="V25" s="3">
        <f t="shared" ca="1" si="3"/>
        <v>0</v>
      </c>
      <c r="W25" s="4" t="e">
        <f ca="1">COUNTIFS(OFFSET(变电站实体!$E$2,0,0,100,1),"1",OFFSET(变电站实体!$B$2,0,0,100,1),"110kV",OFFSET(变电站实体!#REF!,0,0,100,1),"2016")+COUNTIFS(OFFSET(变电站实体!$E$2,0,0,100,1),"1",OFFSET(变电站实体!$B$2,0,0,100,1),"110kV",OFFSET(变电站实体!#REF!,0,0,100,1),"2017")</f>
        <v>#REF!</v>
      </c>
      <c r="X25" s="4"/>
      <c r="Y25" s="4" t="e">
        <f ca="1">+COUNTIFS(OFFSET(变电站实体!$E$2,0,0,100,1),"1",OFFSET(变电站实体!$B$2,0,0,100,1),"110kV",OFFSET(变电站实体!#REF!,0,0,100,1),"2016")+COUNTIFS(OFFSET(变电站实体!$E$2,0,0,100,1),"1",OFFSET(变电站实体!$B$2,0,0,100,1),"110kV",OFFSET(变电站实体!#REF!,0,0,100,1),"2017")</f>
        <v>#REF!</v>
      </c>
      <c r="Z25" s="4" t="e">
        <f ca="1">COUNTIFS(OFFSET(变电站实体!$E$2,0,0,100,1),"1",OFFSET(变电站实体!$B$2,0,0,100,1),"110kV",OFFSET(变电站实体!#REF!,0,0,100,1),"2016")+COUNTIFS(OFFSET(变电站实体!$E$2,0,0,100,1),"1",OFFSET(变电站实体!$B$2,0,0,100,1),"110kV",OFFSET(变电站实体!#REF!,0,0,100,1),"2017")</f>
        <v>#REF!</v>
      </c>
      <c r="AA25" s="4"/>
      <c r="AB25" s="4" t="e">
        <f ca="1">+COUNTIFS(OFFSET(变电站实体!$E$2,0,0,100,1),"1",OFFSET(变电站实体!$B$2,0,0,100,1),"110kV",OFFSET(变电站实体!#REF!,0,0,100,1),"2016")+COUNTIFS(OFFSET(变电站实体!$E$2,0,0,100,1),"1",OFFSET(变电站实体!$B$2,0,0,100,1),"110kV",OFFSET(变电站实体!#REF!,0,0,100,1),"2017")</f>
        <v>#REF!</v>
      </c>
    </row>
    <row r="26" spans="1:28" ht="25.5">
      <c r="A26" s="46"/>
      <c r="B26" s="49"/>
      <c r="C26" s="46"/>
      <c r="D26" s="1" t="s">
        <v>17</v>
      </c>
      <c r="E26" s="4">
        <f ca="1">变电站内变压器!T6</f>
        <v>0</v>
      </c>
      <c r="F26" s="4">
        <f ca="1">变电站内变压器!V6</f>
        <v>0</v>
      </c>
      <c r="G26" s="4">
        <f ca="1">变电站内变压器!U6</f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>
        <f t="shared" ca="1" si="4"/>
        <v>0</v>
      </c>
      <c r="U26" s="3">
        <f t="shared" ca="1" si="4"/>
        <v>0</v>
      </c>
      <c r="V26" s="3">
        <f t="shared" ca="1" si="3"/>
        <v>0</v>
      </c>
      <c r="W26" s="4" t="e">
        <f ca="1">COUNTIFS(OFFSET(变电站内变压器!$D$2,0,0,100,1),"1",OFFSET(变电站内变压器!$C$2,0,0,100,1),"110kV",OFFSET(变电站内变压器!#REF!,0,0,100,1),"2016")+COUNTIFS(OFFSET(变电站内变压器!$D$2,0,0,100,1),"1",OFFSET(变电站内变压器!$C$2,0,0,100,1),"110kV",OFFSET(变电站内变压器!#REF!,0,0,100,1),"2017")</f>
        <v>#REF!</v>
      </c>
      <c r="X26" s="4"/>
      <c r="Y26" s="4" t="e">
        <f ca="1">COUNTIFS(OFFSET(变电站内变压器!$D$2,0,0,100,1),"1",OFFSET(变电站内变压器!$C$2,0,0,100,1),"110kV",OFFSET(变电站内变压器!#REF!,0,0,100,1),"2016")+COUNTIFS(OFFSET(变电站内变压器!$D$2,0,0,100,1),"1",OFFSET(变电站内变压器!$C$2,0,0,100,1),"110kV",OFFSET(变电站内变压器!#REF!,0,0,100,1),"2017")</f>
        <v>#REF!</v>
      </c>
      <c r="Z26" s="4" t="e">
        <f ca="1">COUNTIFS(OFFSET(变电站内变压器!$D$2,0,0,100,1),"1",OFFSET(变电站内变压器!$C$2,0,0,100,1),"110kV",OFFSET(变电站内变压器!#REF!,0,0,100,1),"2016")+COUNTIFS(OFFSET(变电站内变压器!$D$2,0,0,100,1),"1",OFFSET(变电站内变压器!$C$2,0,0,100,1),"110kV",OFFSET(变电站内变压器!#REF!,0,0,100,1),"2017")</f>
        <v>#REF!</v>
      </c>
      <c r="AA26" s="4"/>
      <c r="AB26" s="4" t="e">
        <f ca="1">COUNTIFS(OFFSET(变电站内变压器!$D$2,0,0,100,1),"1",OFFSET(变电站内变压器!$C$2,0,0,100,1),"110kV",OFFSET(变电站内变压器!#REF!,0,0,100,1),"2016")+COUNTIFS(OFFSET(变电站内变压器!$D$2,0,0,100,1),"1",OFFSET(变电站内变压器!$C$2,0,0,100,1),"110kV",OFFSET(变电站内变压器!#REF!,0,0,100,1),"2017")</f>
        <v>#REF!</v>
      </c>
    </row>
    <row r="27" spans="1:28" ht="26.25">
      <c r="A27" s="46"/>
      <c r="B27" s="49"/>
      <c r="C27" s="46"/>
      <c r="D27" s="1" t="s">
        <v>18</v>
      </c>
      <c r="E27" s="4">
        <f ca="1">变电站实体!W6</f>
        <v>0</v>
      </c>
      <c r="F27" s="4">
        <f ca="1">变电站实体!Z6</f>
        <v>0</v>
      </c>
      <c r="G27" s="4">
        <f ca="1">变电站实体!AB6</f>
        <v>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>
        <f t="shared" ca="1" si="4"/>
        <v>0</v>
      </c>
      <c r="U27" s="3">
        <f t="shared" ca="1" si="4"/>
        <v>0</v>
      </c>
      <c r="V27" s="3">
        <f t="shared" ca="1" si="3"/>
        <v>0</v>
      </c>
      <c r="W27" s="4" t="e">
        <f ca="1">SUMIFS(OFFSET(变电站实体!$C$2,0,0,100,1),OFFSET(变电站实体!$E$2,0,0,100,1),"1",OFFSET(变电站实体!$B$2,0,0,100,1),"110kV",OFFSET(变电站实体!#REF!,0,0,100,1),"2016")+SUMIFS(OFFSET(变电站实体!$C$2,0,0,100,1),OFFSET(变电站实体!$E$2,0,0,100,1),"1",OFFSET(变电站实体!$B$2,0,0,100,1),"110kV",OFFSET(变电站实体!#REF!,0,0,100,1),"2017")</f>
        <v>#REF!</v>
      </c>
      <c r="X27" s="4"/>
      <c r="Y27" s="4" t="e">
        <f ca="1">SUMIFS(OFFSET(变电站实体!$C$2,0,0,100,1),OFFSET(变电站实体!$E$2,0,0,100,1),"1",OFFSET(变电站实体!$B$2,0,0,100,1),"110kV",OFFSET(变电站实体!#REF!,0,0,100,1),"2016")+SUMIFS(OFFSET(变电站实体!$C$2,0,0,100,1),OFFSET(变电站实体!$E$2,0,0,100,1),"1",OFFSET(变电站实体!$B$2,0,0,100,1),"110kV",OFFSET(变电站实体!#REF!,0,0,100,1),"2017")</f>
        <v>#REF!</v>
      </c>
      <c r="Z27" s="4" t="e">
        <f ca="1">SUMIFS(OFFSET(变电站实体!$C$2,0,0,100,1),OFFSET(变电站实体!$E$2,0,0,100,1),"1",OFFSET(变电站实体!$B$2,0,0,100,1),"110kV",OFFSET(变电站实体!#REF!,0,0,100,1),"2016")+SUMIFS(OFFSET(变电站实体!$C$2,0,0,100,1),OFFSET(变电站实体!$E$2,0,0,100,1),"1",OFFSET(变电站实体!$B$2,0,0,100,1),"110kV",OFFSET(变电站实体!#REF!,0,0,100,1),"2017")</f>
        <v>#REF!</v>
      </c>
      <c r="AA27" s="4"/>
      <c r="AB27" s="4" t="e">
        <f ca="1">SUMIFS(OFFSET(变电站实体!$C$2,0,0,100,1),OFFSET(变电站实体!$E$2,0,0,100,1),"1",OFFSET(变电站实体!$B$2,0,0,100,1),"110kV",OFFSET(变电站实体!#REF!,0,0,100,1),"2016")+SUMIFS(OFFSET(变电站实体!$C$2,0,0,100,1),OFFSET(变电站实体!$E$2,0,0,100,1),"1",OFFSET(变电站实体!$B$2,0,0,100,1),"110kV",OFFSET(变电站实体!#REF!,0,0,100,1),"2017")</f>
        <v>#REF!</v>
      </c>
    </row>
    <row r="28" spans="1:28" ht="26.25">
      <c r="A28" s="46"/>
      <c r="B28" s="49"/>
      <c r="C28" s="46"/>
      <c r="D28" s="1" t="s">
        <v>19</v>
      </c>
      <c r="E28" s="2" t="s">
        <v>20</v>
      </c>
      <c r="F28" s="2" t="s">
        <v>20</v>
      </c>
      <c r="G28" s="2">
        <f ca="1">G27</f>
        <v>0</v>
      </c>
      <c r="H28" s="2" t="s">
        <v>20</v>
      </c>
      <c r="I28" s="2" t="s">
        <v>20</v>
      </c>
      <c r="J28" s="2"/>
      <c r="K28" s="2" t="s">
        <v>20</v>
      </c>
      <c r="L28" s="2" t="s">
        <v>20</v>
      </c>
      <c r="M28" s="2"/>
      <c r="N28" s="2" t="s">
        <v>20</v>
      </c>
      <c r="O28" s="2" t="s">
        <v>20</v>
      </c>
      <c r="P28" s="2"/>
      <c r="Q28" s="2" t="s">
        <v>20</v>
      </c>
      <c r="R28" s="2" t="s">
        <v>20</v>
      </c>
      <c r="S28" s="2"/>
      <c r="T28" s="3" t="s">
        <v>20</v>
      </c>
      <c r="U28" s="3" t="s">
        <v>20</v>
      </c>
      <c r="V28" s="3">
        <f t="shared" ca="1" si="3"/>
        <v>0</v>
      </c>
      <c r="W28" s="2" t="s">
        <v>20</v>
      </c>
      <c r="X28" s="2" t="s">
        <v>20</v>
      </c>
      <c r="Y28" s="2"/>
      <c r="Z28" s="2" t="s">
        <v>20</v>
      </c>
      <c r="AA28" s="2" t="s">
        <v>20</v>
      </c>
      <c r="AB28" s="2"/>
    </row>
    <row r="29" spans="1:28" ht="25.5">
      <c r="A29" s="47"/>
      <c r="B29" s="50"/>
      <c r="C29" s="47"/>
      <c r="D29" s="1" t="s">
        <v>21</v>
      </c>
      <c r="E29" s="4">
        <f ca="1">变电站实体!V6</f>
        <v>0</v>
      </c>
      <c r="F29" s="37">
        <f ca="1">变电站实体!Y6</f>
        <v>0</v>
      </c>
      <c r="G29" s="2" t="s">
        <v>22</v>
      </c>
      <c r="H29" s="4"/>
      <c r="I29" s="2"/>
      <c r="J29" s="2" t="s">
        <v>22</v>
      </c>
      <c r="K29" s="4"/>
      <c r="L29" s="2"/>
      <c r="M29" s="2" t="s">
        <v>22</v>
      </c>
      <c r="N29" s="4"/>
      <c r="O29" s="2"/>
      <c r="P29" s="2" t="s">
        <v>22</v>
      </c>
      <c r="Q29" s="4"/>
      <c r="R29" s="2"/>
      <c r="S29" s="2" t="s">
        <v>22</v>
      </c>
      <c r="T29" s="3">
        <f t="shared" ref="T29:U32" ca="1" si="5">E29+H29+K29+N29+Q29</f>
        <v>0</v>
      </c>
      <c r="U29" s="3">
        <f t="shared" ca="1" si="5"/>
        <v>0</v>
      </c>
      <c r="V29" s="3" t="s">
        <v>22</v>
      </c>
      <c r="W29" s="4" t="e">
        <f ca="1">SUMIFS(OFFSET(变电站实体!$D$2,0,0,100,1),OFFSET(变电站实体!$E$2,0,0,100,1),"1",OFFSET(变电站实体!$B$2,0,0,100,1),"110kV",OFFSET(变电站实体!#REF!,0,0,100,1),"2016")+SUMIFS(OFFSET(变电站实体!$D$2,0,0,100,1),OFFSET(变电站实体!$E$2,0,0,100,1),"1",OFFSET(变电站实体!$B$2,0,0,100,1),"110kV",OFFSET(变电站实体!#REF!,0,0,100,1),"2017")</f>
        <v>#REF!</v>
      </c>
      <c r="X29" s="2"/>
      <c r="Y29" s="2" t="s">
        <v>22</v>
      </c>
      <c r="Z29" s="4" t="e">
        <f ca="1">SUMIFS(OFFSET(变电站实体!$D$2,0,0,100,1),OFFSET(变电站实体!$E$2,0,0,100,1),"1",OFFSET(变电站实体!$B$2,0,0,100,1),"110kV",OFFSET(变电站实体!#REF!,0,0,100,1),"2016")+SUMIFS(OFFSET(变电站实体!$D$2,0,0,100,1),OFFSET(变电站实体!$E$2,0,0,100,1),"1",OFFSET(变电站实体!$B$2,0,0,100,1),"110kV",OFFSET(变电站实体!#REF!,0,0,100,1),"2017")</f>
        <v>#REF!</v>
      </c>
      <c r="AA29" s="2"/>
      <c r="AB29" s="2" t="s">
        <v>22</v>
      </c>
    </row>
    <row r="30" spans="1:28" ht="25.5">
      <c r="A30" s="45">
        <v>3.3</v>
      </c>
      <c r="B30" s="48" t="s">
        <v>28</v>
      </c>
      <c r="C30" s="45" t="s">
        <v>15</v>
      </c>
      <c r="D30" s="1" t="s">
        <v>16</v>
      </c>
      <c r="E30" s="4">
        <f ca="1">变电站实体!U7</f>
        <v>0</v>
      </c>
      <c r="F30" s="4">
        <f ca="1">变电站实体!X7</f>
        <v>1</v>
      </c>
      <c r="G30" s="4">
        <f ca="1">变电站实体!AA7</f>
        <v>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>
        <f t="shared" ca="1" si="5"/>
        <v>0</v>
      </c>
      <c r="U30" s="3">
        <f t="shared" ca="1" si="5"/>
        <v>1</v>
      </c>
      <c r="V30" s="3">
        <f t="shared" ca="1" si="3"/>
        <v>0</v>
      </c>
      <c r="W30" s="4" t="e">
        <f ca="1">COUNTIFS(OFFSET(变电站实体!$E$2,0,0,100,1),"2",OFFSET(变电站实体!$B$2,0,0,100,1),"110kV",OFFSET(变电站实体!#REF!,0,0,100,1),"2016")+COUNTIFS(OFFSET(变电站实体!$E$2,0,0,100,1),"2",OFFSET(变电站实体!$B$2,0,0,100,1),"110kV",OFFSET(变电站实体!#REF!,0,0,100,1),"2017")</f>
        <v>#REF!</v>
      </c>
      <c r="X30" s="4"/>
      <c r="Y30" s="4" t="e">
        <f ca="1">+COUNTIFS(OFFSET(变电站实体!$E$2,0,0,100,1),"2",OFFSET(变电站实体!$B$2,0,0,100,1),"110kV",OFFSET(变电站实体!#REF!,0,0,100,1),"2016")+COUNTIFS(OFFSET(变电站实体!$E$2,0,0,100,1),"2",OFFSET(变电站实体!$B$2,0,0,100,1),"110kV",OFFSET(变电站实体!#REF!,0,0,100,1),"2017")</f>
        <v>#REF!</v>
      </c>
      <c r="Z30" s="4" t="e">
        <f ca="1">COUNTIFS(OFFSET(变电站实体!$E$2,0,0,100,1),"2",OFFSET(变电站实体!$B$2,0,0,100,1),"110kV",OFFSET(变电站实体!#REF!,0,0,100,1),"2016")+COUNTIFS(OFFSET(变电站实体!$E$2,0,0,100,1),"2",OFFSET(变电站实体!$B$2,0,0,100,1),"110kV",OFFSET(变电站实体!#REF!,0,0,100,1),"2017")</f>
        <v>#REF!</v>
      </c>
      <c r="AA30" s="4"/>
      <c r="AB30" s="4" t="e">
        <f ca="1">+COUNTIFS(OFFSET(变电站实体!$E$2,0,0,100,1),"2",OFFSET(变电站实体!$B$2,0,0,100,1),"110kV",OFFSET(变电站实体!#REF!,0,0,100,1),"2016")+COUNTIFS(OFFSET(变电站实体!$E$2,0,0,100,1),"2",OFFSET(变电站实体!$B$2,0,0,100,1),"110kV",OFFSET(变电站实体!#REF!,0,0,100,1),"2017")</f>
        <v>#REF!</v>
      </c>
    </row>
    <row r="31" spans="1:28" ht="25.5">
      <c r="A31" s="46"/>
      <c r="B31" s="49"/>
      <c r="C31" s="46"/>
      <c r="D31" s="1" t="s">
        <v>17</v>
      </c>
      <c r="E31" s="4">
        <f ca="1">变电站内变压器!T7</f>
        <v>2</v>
      </c>
      <c r="F31" s="4">
        <f ca="1">变电站内变压器!V7</f>
        <v>0</v>
      </c>
      <c r="G31" s="4">
        <f ca="1">变电站内变压器!U7</f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>
        <f t="shared" ca="1" si="5"/>
        <v>2</v>
      </c>
      <c r="U31" s="3">
        <f t="shared" ca="1" si="5"/>
        <v>0</v>
      </c>
      <c r="V31" s="3">
        <f t="shared" ca="1" si="3"/>
        <v>0</v>
      </c>
      <c r="W31" s="4" t="e">
        <f ca="1">COUNTIFS(OFFSET(变电站内变压器!$D$2,0,0,100,1),"2",OFFSET(变电站内变压器!$C$2,0,0,100,1),"110kV",OFFSET(变电站内变压器!#REF!,0,0,100,1),"2016")+COUNTIFS(OFFSET(变电站内变压器!$D$2,0,0,100,1),"2",OFFSET(变电站内变压器!$C$2,0,0,100,1),"110kV",OFFSET(变电站内变压器!#REF!,0,0,100,1),"2017")</f>
        <v>#REF!</v>
      </c>
      <c r="X31" s="4"/>
      <c r="Y31" s="4" t="e">
        <f ca="1">COUNTIFS(OFFSET(变电站内变压器!$D$2,0,0,100,1),"2",OFFSET(变电站内变压器!$C$2,0,0,100,1),"110kV",OFFSET(变电站内变压器!#REF!,0,0,100,1),"2016")+COUNTIFS(OFFSET(变电站内变压器!$D$2,0,0,100,1),"2",OFFSET(变电站内变压器!$C$2,0,0,100,1),"110kV",OFFSET(变电站内变压器!#REF!,0,0,100,1),"2017")</f>
        <v>#REF!</v>
      </c>
      <c r="Z31" s="4" t="e">
        <f ca="1">COUNTIFS(OFFSET(变电站内变压器!$D$2,0,0,100,1),"2",OFFSET(变电站内变压器!$C$2,0,0,100,1),"110kV",OFFSET(变电站内变压器!#REF!,0,0,100,1),"2016")+COUNTIFS(OFFSET(变电站内变压器!$D$2,0,0,100,1),"2",OFFSET(变电站内变压器!$C$2,0,0,100,1),"110kV",OFFSET(变电站内变压器!#REF!,0,0,100,1),"2017")</f>
        <v>#REF!</v>
      </c>
      <c r="AA31" s="4"/>
      <c r="AB31" s="4" t="e">
        <f ca="1">COUNTIFS(OFFSET(变电站内变压器!$D$2,0,0,100,1),"2",OFFSET(变电站内变压器!$C$2,0,0,100,1),"110kV",OFFSET(变电站内变压器!#REF!,0,0,100,1),"2016")+COUNTIFS(OFFSET(变电站内变压器!$D$2,0,0,100,1),"2",OFFSET(变电站内变压器!$C$2,0,0,100,1),"110kV",OFFSET(变电站内变压器!#REF!,0,0,100,1),"2017")</f>
        <v>#REF!</v>
      </c>
    </row>
    <row r="32" spans="1:28" ht="26.25">
      <c r="A32" s="46"/>
      <c r="B32" s="49"/>
      <c r="C32" s="46"/>
      <c r="D32" s="1" t="s">
        <v>18</v>
      </c>
      <c r="E32" s="4">
        <f ca="1">变电站实体!W7</f>
        <v>0</v>
      </c>
      <c r="F32" s="4">
        <f ca="1">变电站实体!Z7</f>
        <v>32</v>
      </c>
      <c r="G32" s="4">
        <f ca="1">变电站实体!AB7</f>
        <v>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>
        <f t="shared" ca="1" si="5"/>
        <v>0</v>
      </c>
      <c r="U32" s="3">
        <f t="shared" ca="1" si="5"/>
        <v>32</v>
      </c>
      <c r="V32" s="3">
        <f t="shared" ca="1" si="3"/>
        <v>0</v>
      </c>
      <c r="W32" s="4" t="e">
        <f ca="1">SUMIFS(OFFSET(变电站实体!$C$2,0,0,100,1),OFFSET(变电站实体!$E$2,0,0,100,1),"2",OFFSET(变电站实体!$B$2,0,0,100,1),"110kV",OFFSET(变电站实体!#REF!,0,0,100,1),"2016")+SUMIFS(OFFSET(变电站实体!$C$2,0,0,100,1),OFFSET(变电站实体!$E$2,0,0,100,1),"2",OFFSET(变电站实体!$B$2,0,0,100,1),"110kV",OFFSET(变电站实体!#REF!,0,0,100,1),"2017")</f>
        <v>#REF!</v>
      </c>
      <c r="X32" s="4"/>
      <c r="Y32" s="4" t="e">
        <f ca="1">SUMIFS(OFFSET(变电站实体!$C$2,0,0,100,1),OFFSET(变电站实体!$E$2,0,0,100,1),"2",OFFSET(变电站实体!$B$2,0,0,100,1),"110kV",OFFSET(变电站实体!#REF!,0,0,100,1),"2016")+SUMIFS(OFFSET(变电站实体!$C$2,0,0,100,1),OFFSET(变电站实体!$E$2,0,0,100,1),"2",OFFSET(变电站实体!$B$2,0,0,100,1),"110kV",OFFSET(变电站实体!#REF!,0,0,100,1),"2017")</f>
        <v>#REF!</v>
      </c>
      <c r="Z32" s="4" t="e">
        <f ca="1">SUMIFS(OFFSET(变电站实体!$C$2,0,0,100,1),OFFSET(变电站实体!$E$2,0,0,100,1),"2",OFFSET(变电站实体!$B$2,0,0,100,1),"110kV",OFFSET(变电站实体!#REF!,0,0,100,1),"2016")+SUMIFS(OFFSET(变电站实体!$C$2,0,0,100,1),OFFSET(变电站实体!$E$2,0,0,100,1),"2",OFFSET(变电站实体!$B$2,0,0,100,1),"110kV",OFFSET(变电站实体!#REF!,0,0,100,1),"2017")</f>
        <v>#REF!</v>
      </c>
      <c r="AA32" s="4"/>
      <c r="AB32" s="4" t="e">
        <f ca="1">SUMIFS(OFFSET(变电站实体!$C$2,0,0,100,1),OFFSET(变电站实体!$E$2,0,0,100,1),"2",OFFSET(变电站实体!$B$2,0,0,100,1),"110kV",OFFSET(变电站实体!#REF!,0,0,100,1),"2016")+SUMIFS(OFFSET(变电站实体!$C$2,0,0,100,1),OFFSET(变电站实体!$E$2,0,0,100,1),"2",OFFSET(变电站实体!$B$2,0,0,100,1),"110kV",OFFSET(变电站实体!#REF!,0,0,100,1),"2017")</f>
        <v>#REF!</v>
      </c>
    </row>
    <row r="33" spans="1:28" ht="26.25">
      <c r="A33" s="46"/>
      <c r="B33" s="49"/>
      <c r="C33" s="46"/>
      <c r="D33" s="1" t="s">
        <v>19</v>
      </c>
      <c r="E33" s="2" t="s">
        <v>20</v>
      </c>
      <c r="F33" s="2" t="s">
        <v>20</v>
      </c>
      <c r="G33" s="2">
        <f ca="1">G32</f>
        <v>0</v>
      </c>
      <c r="H33" s="2" t="s">
        <v>20</v>
      </c>
      <c r="I33" s="2" t="s">
        <v>20</v>
      </c>
      <c r="J33" s="2"/>
      <c r="K33" s="2" t="s">
        <v>20</v>
      </c>
      <c r="L33" s="2" t="s">
        <v>20</v>
      </c>
      <c r="M33" s="2"/>
      <c r="N33" s="2" t="s">
        <v>20</v>
      </c>
      <c r="O33" s="2" t="s">
        <v>20</v>
      </c>
      <c r="P33" s="2"/>
      <c r="Q33" s="2" t="s">
        <v>20</v>
      </c>
      <c r="R33" s="2" t="s">
        <v>20</v>
      </c>
      <c r="S33" s="2"/>
      <c r="T33" s="3" t="s">
        <v>20</v>
      </c>
      <c r="U33" s="3" t="s">
        <v>20</v>
      </c>
      <c r="V33" s="3">
        <f t="shared" ca="1" si="3"/>
        <v>0</v>
      </c>
      <c r="W33" s="2" t="s">
        <v>20</v>
      </c>
      <c r="X33" s="2" t="s">
        <v>20</v>
      </c>
      <c r="Y33" s="2"/>
      <c r="Z33" s="2" t="s">
        <v>20</v>
      </c>
      <c r="AA33" s="2" t="s">
        <v>20</v>
      </c>
      <c r="AB33" s="2"/>
    </row>
    <row r="34" spans="1:28" ht="25.5">
      <c r="A34" s="47"/>
      <c r="B34" s="50"/>
      <c r="C34" s="47"/>
      <c r="D34" s="1" t="s">
        <v>24</v>
      </c>
      <c r="E34" s="4">
        <f ca="1">变电站实体!V7</f>
        <v>0</v>
      </c>
      <c r="F34" s="37">
        <f ca="1">变电站实体!Y7</f>
        <v>0</v>
      </c>
      <c r="G34" s="2" t="s">
        <v>22</v>
      </c>
      <c r="H34" s="4"/>
      <c r="I34" s="2"/>
      <c r="J34" s="2" t="s">
        <v>22</v>
      </c>
      <c r="K34" s="4"/>
      <c r="L34" s="2"/>
      <c r="M34" s="2" t="s">
        <v>22</v>
      </c>
      <c r="N34" s="4"/>
      <c r="O34" s="2"/>
      <c r="P34" s="2" t="s">
        <v>22</v>
      </c>
      <c r="Q34" s="4"/>
      <c r="R34" s="2"/>
      <c r="S34" s="2" t="s">
        <v>22</v>
      </c>
      <c r="T34" s="3">
        <f t="shared" ref="T34:V48" ca="1" si="6">E34+H34+K34+N34+Q34</f>
        <v>0</v>
      </c>
      <c r="U34" s="3">
        <f t="shared" ca="1" si="6"/>
        <v>0</v>
      </c>
      <c r="V34" s="3" t="s">
        <v>22</v>
      </c>
      <c r="W34" s="4" t="e">
        <f ca="1">SUMIFS(OFFSET(变电站实体!$D$2,0,0,100,1),OFFSET(变电站实体!$E$2,0,0,100,1),"2",OFFSET(变电站实体!$B$2,0,0,100,1),"110kV",OFFSET(变电站实体!#REF!,0,0,100,1),"2016")+SUMIFS(OFFSET(变电站实体!$D$2,0,0,100,1),OFFSET(变电站实体!$E$2,0,0,100,1),"2",OFFSET(变电站实体!$B$2,0,0,100,1),"110kV",OFFSET(变电站实体!#REF!,0,0,100,1),"2017")</f>
        <v>#REF!</v>
      </c>
      <c r="X34" s="2"/>
      <c r="Y34" s="2" t="s">
        <v>22</v>
      </c>
      <c r="Z34" s="4" t="e">
        <f ca="1">SUMIFS(OFFSET(变电站实体!$D$2,0,0,100,1),OFFSET(变电站实体!$E$2,0,0,100,1),"2",OFFSET(变电站实体!$B$2,0,0,100,1),"110kV",OFFSET(变电站实体!#REF!,0,0,100,1),"2016")+SUMIFS(OFFSET(变电站实体!$D$2,0,0,100,1),OFFSET(变电站实体!$E$2,0,0,100,1),"2",OFFSET(变电站实体!$B$2,0,0,100,1),"110kV",OFFSET(变电站实体!#REF!,0,0,100,1),"2017")</f>
        <v>#REF!</v>
      </c>
      <c r="AA34" s="2"/>
      <c r="AB34" s="2" t="s">
        <v>22</v>
      </c>
    </row>
    <row r="35" spans="1:28" ht="25.5">
      <c r="A35" s="45">
        <v>3.4</v>
      </c>
      <c r="B35" s="48" t="s">
        <v>29</v>
      </c>
      <c r="C35" s="45" t="s">
        <v>15</v>
      </c>
      <c r="D35" s="1" t="s">
        <v>16</v>
      </c>
      <c r="E35" s="4">
        <f ca="1">变电站实体!M8</f>
        <v>2</v>
      </c>
      <c r="F35" s="4">
        <f ca="1">变电站实体!X8</f>
        <v>0</v>
      </c>
      <c r="G35" s="4">
        <f ca="1">变电站实体!AA8</f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>
        <f t="shared" ca="1" si="6"/>
        <v>2</v>
      </c>
      <c r="U35" s="3">
        <f t="shared" ca="1" si="6"/>
        <v>0</v>
      </c>
      <c r="V35" s="3">
        <f t="shared" ca="1" si="3"/>
        <v>0</v>
      </c>
      <c r="W35" s="4" t="e">
        <f ca="1">COUNTIFS(OFFSET(变电站实体!$E$2,0,0,100,1),"3",OFFSET(变电站实体!$B$2,0,0,100,1),"110kV",OFFSET(变电站实体!#REF!,0,0,100,1),"2016")+COUNTIFS(OFFSET(变电站实体!$E$2,0,0,100,1),"3",OFFSET(变电站实体!$B$2,0,0,100,1),"110kV",OFFSET(变电站实体!#REF!,0,0,100,1),"2017")</f>
        <v>#REF!</v>
      </c>
      <c r="X35" s="4"/>
      <c r="Y35" s="4" t="e">
        <f ca="1">+COUNTIFS(OFFSET(变电站实体!$E$2,0,0,100,1),"3",OFFSET(变电站实体!$B$2,0,0,100,1),"110kV",OFFSET(变电站实体!#REF!,0,0,100,1),"2016")+COUNTIFS(OFFSET(变电站实体!$E$2,0,0,100,1),"3",OFFSET(变电站实体!$B$2,0,0,100,1),"110kV",OFFSET(变电站实体!#REF!,0,0,100,1),"2017")</f>
        <v>#REF!</v>
      </c>
      <c r="Z35" s="4" t="e">
        <f ca="1">COUNTIFS(OFFSET(变电站实体!$E$2,0,0,100,1),"3",OFFSET(变电站实体!$B$2,0,0,100,1),"110kV",OFFSET(变电站实体!#REF!,0,0,100,1),"2016")+COUNTIFS(OFFSET(变电站实体!$E$2,0,0,100,1),"3",OFFSET(变电站实体!$B$2,0,0,100,1),"110kV",OFFSET(变电站实体!#REF!,0,0,100,1),"2017")</f>
        <v>#REF!</v>
      </c>
      <c r="AA35" s="4"/>
      <c r="AB35" s="4" t="e">
        <f ca="1">+COUNTIFS(OFFSET(变电站实体!$E$2,0,0,100,1),"3",OFFSET(变电站实体!$B$2,0,0,100,1),"110kV",OFFSET(变电站实体!#REF!,0,0,100,1),"2016")+COUNTIFS(OFFSET(变电站实体!$E$2,0,0,100,1),"3",OFFSET(变电站实体!$B$2,0,0,100,1),"110kV",OFFSET(变电站实体!#REF!,0,0,100,1),"2017")</f>
        <v>#REF!</v>
      </c>
    </row>
    <row r="36" spans="1:28" ht="25.5">
      <c r="A36" s="46"/>
      <c r="B36" s="49"/>
      <c r="C36" s="46"/>
      <c r="D36" s="1" t="s">
        <v>17</v>
      </c>
      <c r="E36" s="4">
        <f ca="1">变电站内变压器!T8</f>
        <v>0</v>
      </c>
      <c r="F36" s="4">
        <f ca="1">变电站内变压器!V8</f>
        <v>0</v>
      </c>
      <c r="G36" s="4">
        <f>变电站内变压器!U12</f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>
        <f t="shared" ca="1" si="6"/>
        <v>0</v>
      </c>
      <c r="U36" s="3">
        <f t="shared" ca="1" si="6"/>
        <v>0</v>
      </c>
      <c r="V36" s="3">
        <f t="shared" si="6"/>
        <v>0</v>
      </c>
      <c r="W36" s="4" t="e">
        <f ca="1">COUNTIFS(OFFSET(变电站内变压器!$D$2,0,0,100,1),"3",OFFSET(变电站内变压器!$C$2,0,0,100,1),"110kV",OFFSET(变电站内变压器!#REF!,0,0,100,1),"2016")+COUNTIFS(OFFSET(变电站内变压器!$D$2,0,0,100,1),"3",OFFSET(变电站内变压器!$C$2,0,0,100,1),"110kV",OFFSET(变电站内变压器!#REF!,0,0,100,1),"2017")</f>
        <v>#REF!</v>
      </c>
      <c r="X36" s="4"/>
      <c r="Y36" s="4" t="e">
        <f ca="1">COUNTIFS(OFFSET(变电站内变压器!$D$2,0,0,100,1),"3",OFFSET(变电站内变压器!$C$2,0,0,100,1),"110kV",OFFSET(变电站内变压器!#REF!,0,0,100,1),"2016")+COUNTIFS(OFFSET(变电站内变压器!$D$2,0,0,100,1),"3",OFFSET(变电站内变压器!$C$2,0,0,100,1),"110kV",OFFSET(变电站内变压器!#REF!,0,0,100,1),"2017")</f>
        <v>#REF!</v>
      </c>
      <c r="Z36" s="4" t="e">
        <f ca="1">COUNTIFS(OFFSET(变电站内变压器!$D$2,0,0,100,1),"3",OFFSET(变电站内变压器!$C$2,0,0,100,1),"110kV",OFFSET(变电站内变压器!#REF!,0,0,100,1),"2016")+COUNTIFS(OFFSET(变电站内变压器!$D$2,0,0,100,1),"3",OFFSET(变电站内变压器!$C$2,0,0,100,1),"110kV",OFFSET(变电站内变压器!#REF!,0,0,100,1),"2017")</f>
        <v>#REF!</v>
      </c>
      <c r="AA36" s="4"/>
      <c r="AB36" s="4" t="e">
        <f ca="1">COUNTIFS(OFFSET(变电站内变压器!$D$2,0,0,100,1),"3",OFFSET(变电站内变压器!$C$2,0,0,100,1),"110kV",OFFSET(变电站内变压器!#REF!,0,0,100,1),"2016")+COUNTIFS(OFFSET(变电站内变压器!$D$2,0,0,100,1),"3",OFFSET(变电站内变压器!$C$2,0,0,100,1),"110kV",OFFSET(变电站内变压器!#REF!,0,0,100,1),"2017")</f>
        <v>#REF!</v>
      </c>
    </row>
    <row r="37" spans="1:28" ht="26.25">
      <c r="A37" s="46"/>
      <c r="B37" s="49"/>
      <c r="C37" s="46"/>
      <c r="D37" s="1" t="s">
        <v>18</v>
      </c>
      <c r="E37" s="4">
        <f ca="1">变电站实体!W8</f>
        <v>0</v>
      </c>
      <c r="F37" s="4">
        <f ca="1">变电站实体!Z8</f>
        <v>0</v>
      </c>
      <c r="G37" s="4">
        <f ca="1">变电站实体!AB8</f>
        <v>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>
        <f t="shared" ca="1" si="6"/>
        <v>0</v>
      </c>
      <c r="U37" s="3">
        <f t="shared" ca="1" si="6"/>
        <v>0</v>
      </c>
      <c r="V37" s="3">
        <f t="shared" ca="1" si="6"/>
        <v>0</v>
      </c>
      <c r="W37" s="4" t="e">
        <f ca="1">SUMIFS(OFFSET(变电站实体!$C$2,0,0,100,1),OFFSET(变电站实体!$E$2,0,0,100,1),"3",OFFSET(变电站实体!$B$2,0,0,100,1),"110kV",OFFSET(变电站实体!#REF!,0,0,100,1),"2016")+SUMIFS(OFFSET(变电站实体!$C$2,0,0,100,1),OFFSET(变电站实体!$E$2,0,0,100,1),"3",OFFSET(变电站实体!$B$2,0,0,100,1),"110kV",OFFSET(变电站实体!#REF!,0,0,100,1),"2017")</f>
        <v>#REF!</v>
      </c>
      <c r="X37" s="4"/>
      <c r="Y37" s="4" t="e">
        <f ca="1">SUMIFS(OFFSET(变电站实体!$C$2,0,0,100,1),OFFSET(变电站实体!$E$2,0,0,100,1),"3",OFFSET(变电站实体!$B$2,0,0,100,1),"110kV",OFFSET(变电站实体!#REF!,0,0,100,1),"2016")+SUMIFS(OFFSET(变电站实体!$C$2,0,0,100,1),OFFSET(变电站实体!$E$2,0,0,100,1),"3",OFFSET(变电站实体!$B$2,0,0,100,1),"110kV",OFFSET(变电站实体!#REF!,0,0,100,1),"2017")</f>
        <v>#REF!</v>
      </c>
      <c r="Z37" s="4" t="e">
        <f ca="1">SUMIFS(OFFSET(变电站实体!$C$2,0,0,100,1),OFFSET(变电站实体!$E$2,0,0,100,1),"3",OFFSET(变电站实体!$B$2,0,0,100,1),"110kV",OFFSET(变电站实体!#REF!,0,0,100,1),"2016")+SUMIFS(OFFSET(变电站实体!$C$2,0,0,100,1),OFFSET(变电站实体!$E$2,0,0,100,1),"3",OFFSET(变电站实体!$B$2,0,0,100,1),"110kV",OFFSET(变电站实体!#REF!,0,0,100,1),"2017")</f>
        <v>#REF!</v>
      </c>
      <c r="AA37" s="4"/>
      <c r="AB37" s="4" t="e">
        <f ca="1">SUMIFS(OFFSET(变电站实体!$C$2,0,0,100,1),OFFSET(变电站实体!$E$2,0,0,100,1),"3",OFFSET(变电站实体!$B$2,0,0,100,1),"110kV",OFFSET(变电站实体!#REF!,0,0,100,1),"2016")+SUMIFS(OFFSET(变电站实体!$C$2,0,0,100,1),OFFSET(变电站实体!$E$2,0,0,100,1),"3",OFFSET(变电站实体!$B$2,0,0,100,1),"110kV",OFFSET(变电站实体!#REF!,0,0,100,1),"2017")</f>
        <v>#REF!</v>
      </c>
    </row>
    <row r="38" spans="1:28" ht="26.25">
      <c r="A38" s="46"/>
      <c r="B38" s="49"/>
      <c r="C38" s="46"/>
      <c r="D38" s="1" t="s">
        <v>19</v>
      </c>
      <c r="E38" s="2" t="s">
        <v>20</v>
      </c>
      <c r="F38" s="2" t="s">
        <v>20</v>
      </c>
      <c r="G38" s="2">
        <f ca="1">G37</f>
        <v>0</v>
      </c>
      <c r="H38" s="2" t="s">
        <v>20</v>
      </c>
      <c r="I38" s="2" t="s">
        <v>20</v>
      </c>
      <c r="J38" s="2"/>
      <c r="K38" s="2" t="s">
        <v>20</v>
      </c>
      <c r="L38" s="2" t="s">
        <v>20</v>
      </c>
      <c r="M38" s="2"/>
      <c r="N38" s="2" t="s">
        <v>20</v>
      </c>
      <c r="O38" s="2" t="s">
        <v>20</v>
      </c>
      <c r="P38" s="2"/>
      <c r="Q38" s="2" t="s">
        <v>20</v>
      </c>
      <c r="R38" s="2" t="s">
        <v>20</v>
      </c>
      <c r="S38" s="2"/>
      <c r="T38" s="3" t="s">
        <v>20</v>
      </c>
      <c r="U38" s="3" t="s">
        <v>20</v>
      </c>
      <c r="V38" s="3">
        <f t="shared" ca="1" si="6"/>
        <v>0</v>
      </c>
      <c r="W38" s="2" t="s">
        <v>20</v>
      </c>
      <c r="X38" s="2" t="s">
        <v>20</v>
      </c>
      <c r="Y38" s="2"/>
      <c r="Z38" s="2" t="s">
        <v>20</v>
      </c>
      <c r="AA38" s="2" t="s">
        <v>20</v>
      </c>
      <c r="AB38" s="2"/>
    </row>
    <row r="39" spans="1:28" ht="25.5">
      <c r="A39" s="47"/>
      <c r="B39" s="50"/>
      <c r="C39" s="47"/>
      <c r="D39" s="1" t="s">
        <v>24</v>
      </c>
      <c r="E39" s="4">
        <f ca="1">变电站实体!V8</f>
        <v>0</v>
      </c>
      <c r="F39" s="37">
        <f ca="1">变电站实体!Y8</f>
        <v>0</v>
      </c>
      <c r="G39" s="2" t="s">
        <v>22</v>
      </c>
      <c r="H39" s="4"/>
      <c r="I39" s="2"/>
      <c r="J39" s="2" t="s">
        <v>22</v>
      </c>
      <c r="K39" s="4"/>
      <c r="L39" s="2"/>
      <c r="M39" s="2" t="s">
        <v>22</v>
      </c>
      <c r="N39" s="4"/>
      <c r="O39" s="2"/>
      <c r="P39" s="2" t="s">
        <v>22</v>
      </c>
      <c r="Q39" s="4"/>
      <c r="R39" s="2"/>
      <c r="S39" s="2" t="s">
        <v>22</v>
      </c>
      <c r="T39" s="3">
        <f t="shared" ref="T39:U42" ca="1" si="7">E39+H39+K39+N39+Q39</f>
        <v>0</v>
      </c>
      <c r="U39" s="3">
        <f t="shared" ca="1" si="7"/>
        <v>0</v>
      </c>
      <c r="V39" s="3" t="s">
        <v>22</v>
      </c>
      <c r="W39" s="4" t="e">
        <f ca="1">SUMIFS(OFFSET(变电站实体!$D$2,0,0,100,1),OFFSET(变电站实体!$E$2,0,0,100,1),"3",OFFSET(变电站实体!$B$2,0,0,100,1),"110kV",OFFSET(变电站实体!#REF!,0,0,100,1),"2016")+SUMIFS(OFFSET(变电站实体!$D$2,0,0,100,1),OFFSET(变电站实体!$E$2,0,0,100,1),"3",OFFSET(变电站实体!$B$2,0,0,100,1),"110kV",OFFSET(变电站实体!#REF!,0,0,100,1),"2017")</f>
        <v>#REF!</v>
      </c>
      <c r="X39" s="2"/>
      <c r="Y39" s="2" t="s">
        <v>22</v>
      </c>
      <c r="Z39" s="4" t="e">
        <f ca="1">SUMIFS(OFFSET(变电站实体!$D$2,0,0,100,1),OFFSET(变电站实体!$E$2,0,0,100,1),"3",OFFSET(变电站实体!$B$2,0,0,100,1),"110kV",OFFSET(变电站实体!#REF!,0,0,100,1),"2016")+SUMIFS(OFFSET(变电站实体!$D$2,0,0,100,1),OFFSET(变电站实体!$E$2,0,0,100,1),"3",OFFSET(变电站实体!$B$2,0,0,100,1),"110kV",OFFSET(变电站实体!#REF!,0,0,100,1),"2017")</f>
        <v>#REF!</v>
      </c>
      <c r="AA39" s="2"/>
      <c r="AB39" s="2" t="s">
        <v>22</v>
      </c>
    </row>
    <row r="40" spans="1:28" ht="25.5">
      <c r="A40" s="45">
        <v>3.5</v>
      </c>
      <c r="B40" s="48" t="s">
        <v>30</v>
      </c>
      <c r="C40" s="45" t="s">
        <v>15</v>
      </c>
      <c r="D40" s="1" t="s">
        <v>16</v>
      </c>
      <c r="E40" s="4">
        <f ca="1">变电站实体!U9</f>
        <v>0</v>
      </c>
      <c r="F40" s="4">
        <f ca="1">变电站实体!X9</f>
        <v>0</v>
      </c>
      <c r="G40" s="4">
        <f ca="1">变电站实体!AA9</f>
        <v>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3">
        <f t="shared" ca="1" si="7"/>
        <v>0</v>
      </c>
      <c r="U40" s="3">
        <f t="shared" ca="1" si="7"/>
        <v>0</v>
      </c>
      <c r="V40" s="3">
        <f t="shared" ca="1" si="6"/>
        <v>0</v>
      </c>
      <c r="W40" s="4" t="e">
        <f ca="1">COUNTIFS(OFFSET(变电站实体!$E$2,0,0,100,1),"4",OFFSET(变电站实体!$B$2,0,0,100,1),"110kV",OFFSET(变电站实体!#REF!,0,0,100,1),"2016")+COUNTIFS(OFFSET(变电站实体!$E$2,0,0,100,1),"4",OFFSET(变电站实体!$B$2,0,0,100,1),"110kV",OFFSET(变电站实体!#REF!,0,0,100,1),"2017")</f>
        <v>#REF!</v>
      </c>
      <c r="X40" s="4"/>
      <c r="Y40" s="4" t="e">
        <f ca="1">+COUNTIFS(OFFSET(变电站实体!$E$2,0,0,100,1),"4",OFFSET(变电站实体!$B$2,0,0,100,1),"110kV",OFFSET(变电站实体!#REF!,0,0,100,1),"2016")+COUNTIFS(OFFSET(变电站实体!$E$2,0,0,100,1),"4",OFFSET(变电站实体!$B$2,0,0,100,1),"110kV",OFFSET(变电站实体!#REF!,0,0,100,1),"2017")</f>
        <v>#REF!</v>
      </c>
      <c r="Z40" s="4" t="e">
        <f ca="1">COUNTIFS(OFFSET(变电站实体!$E$2,0,0,100,1),"4",OFFSET(变电站实体!$B$2,0,0,100,1),"110kV",OFFSET(变电站实体!#REF!,0,0,100,1),"2016")+COUNTIFS(OFFSET(变电站实体!$E$2,0,0,100,1),"4",OFFSET(变电站实体!$B$2,0,0,100,1),"110kV",OFFSET(变电站实体!#REF!,0,0,100,1),"2017")</f>
        <v>#REF!</v>
      </c>
      <c r="AA40" s="4"/>
      <c r="AB40" s="4" t="e">
        <f ca="1">+COUNTIFS(OFFSET(变电站实体!$E$2,0,0,100,1),"4",OFFSET(变电站实体!$B$2,0,0,100,1),"110kV",OFFSET(变电站实体!#REF!,0,0,100,1),"2016")+COUNTIFS(OFFSET(变电站实体!$E$2,0,0,100,1),"4",OFFSET(变电站实体!$B$2,0,0,100,1),"110kV",OFFSET(变电站实体!#REF!,0,0,100,1),"2017")</f>
        <v>#REF!</v>
      </c>
    </row>
    <row r="41" spans="1:28" ht="25.5">
      <c r="A41" s="46"/>
      <c r="B41" s="49"/>
      <c r="C41" s="46"/>
      <c r="D41" s="1" t="s">
        <v>17</v>
      </c>
      <c r="E41" s="4">
        <f ca="1">变电站内变压器!T9</f>
        <v>0</v>
      </c>
      <c r="F41" s="4">
        <f ca="1">变电站内变压器!V9</f>
        <v>0</v>
      </c>
      <c r="G41" s="4">
        <f ca="1">变电站实体!AB9</f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3">
        <f t="shared" ca="1" si="7"/>
        <v>0</v>
      </c>
      <c r="U41" s="3">
        <f t="shared" ca="1" si="7"/>
        <v>0</v>
      </c>
      <c r="V41" s="3">
        <f t="shared" ca="1" si="6"/>
        <v>0</v>
      </c>
      <c r="W41" s="4" t="e">
        <f ca="1">COUNTIFS(OFFSET(变电站内变压器!$D$2,0,0,100,1),"4",OFFSET(变电站内变压器!$C$2,0,0,100,1),"110kV",OFFSET(变电站内变压器!#REF!,0,0,100,1),"2016")+COUNTIFS(OFFSET(变电站内变压器!$D$2,0,0,100,1),"4",OFFSET(变电站内变压器!$C$2,0,0,100,1),"110kV",OFFSET(变电站内变压器!#REF!,0,0,100,1),"2017")</f>
        <v>#REF!</v>
      </c>
      <c r="X41" s="4"/>
      <c r="Y41" s="4" t="e">
        <f ca="1">COUNTIFS(OFFSET(变电站内变压器!$D$2,0,0,100,1),"4",OFFSET(变电站内变压器!$C$2,0,0,100,1),"110kV",OFFSET(变电站内变压器!#REF!,0,0,100,1),"2016")+COUNTIFS(OFFSET(变电站内变压器!$D$2,0,0,100,1),"4",OFFSET(变电站内变压器!$C$2,0,0,100,1),"110kV",OFFSET(变电站内变压器!#REF!,0,0,100,1),"2017")</f>
        <v>#REF!</v>
      </c>
      <c r="Z41" s="4" t="e">
        <f ca="1">COUNTIFS(OFFSET(变电站内变压器!$D$2,0,0,100,1),"4",OFFSET(变电站内变压器!$C$2,0,0,100,1),"110kV",OFFSET(变电站内变压器!#REF!,0,0,100,1),"2016")+COUNTIFS(OFFSET(变电站内变压器!$D$2,0,0,100,1),"4",OFFSET(变电站内变压器!$C$2,0,0,100,1),"110kV",OFFSET(变电站内变压器!#REF!,0,0,100,1),"2017")</f>
        <v>#REF!</v>
      </c>
      <c r="AA41" s="4"/>
      <c r="AB41" s="4" t="e">
        <f ca="1">COUNTIFS(OFFSET(变电站内变压器!$D$2,0,0,100,1),"4",OFFSET(变电站内变压器!$C$2,0,0,100,1),"110kV",OFFSET(变电站内变压器!#REF!,0,0,100,1),"2016")+COUNTIFS(OFFSET(变电站内变压器!$D$2,0,0,100,1),"4",OFFSET(变电站内变压器!$C$2,0,0,100,1),"110kV",OFFSET(变电站内变压器!#REF!,0,0,100,1),"2017")</f>
        <v>#REF!</v>
      </c>
    </row>
    <row r="42" spans="1:28" ht="26.25">
      <c r="A42" s="46"/>
      <c r="B42" s="49"/>
      <c r="C42" s="46"/>
      <c r="D42" s="1" t="s">
        <v>18</v>
      </c>
      <c r="E42" s="4">
        <f ca="1">变电站实体!W9</f>
        <v>0</v>
      </c>
      <c r="F42" s="4">
        <f ca="1">变电站实体!Z9</f>
        <v>0</v>
      </c>
      <c r="G42" s="4">
        <f ca="1">变电站实体!AB9</f>
        <v>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>
        <f t="shared" ca="1" si="7"/>
        <v>0</v>
      </c>
      <c r="U42" s="3">
        <f t="shared" ca="1" si="7"/>
        <v>0</v>
      </c>
      <c r="V42" s="3">
        <f t="shared" ca="1" si="6"/>
        <v>0</v>
      </c>
      <c r="W42" s="4" t="e">
        <f ca="1">SUMIFS(OFFSET(变电站实体!$C$2,0,0,100,1),OFFSET(变电站实体!$E$2,0,0,100,1),"4",OFFSET(变电站实体!$B$2,0,0,100,1),"110kV",OFFSET(变电站实体!#REF!,0,0,100,1),"2016")+SUMIFS(OFFSET(变电站实体!$C$2,0,0,100,1),OFFSET(变电站实体!$E$2,0,0,100,1),"4",OFFSET(变电站实体!$B$2,0,0,100,1),"110kV",OFFSET(变电站实体!#REF!,0,0,100,1),"2017")</f>
        <v>#REF!</v>
      </c>
      <c r="X42" s="4"/>
      <c r="Y42" s="4" t="e">
        <f ca="1">SUMIFS(OFFSET(变电站实体!$C$2,0,0,100,1),OFFSET(变电站实体!$E$2,0,0,100,1),"4",OFFSET(变电站实体!$B$2,0,0,100,1),"110kV",OFFSET(变电站实体!#REF!,0,0,100,1),"2016")+SUMIFS(OFFSET(变电站实体!$C$2,0,0,100,1),OFFSET(变电站实体!$E$2,0,0,100,1),"4",OFFSET(变电站实体!$B$2,0,0,100,1),"110kV",OFFSET(变电站实体!#REF!,0,0,100,1),"2017")</f>
        <v>#REF!</v>
      </c>
      <c r="Z42" s="4" t="e">
        <f ca="1">SUMIFS(OFFSET(变电站实体!$C$2,0,0,100,1),OFFSET(变电站实体!$E$2,0,0,100,1),"4",OFFSET(变电站实体!$B$2,0,0,100,1),"110kV",OFFSET(变电站实体!#REF!,0,0,100,1),"2016")+SUMIFS(OFFSET(变电站实体!$C$2,0,0,100,1),OFFSET(变电站实体!$E$2,0,0,100,1),"4",OFFSET(变电站实体!$B$2,0,0,100,1),"110kV",OFFSET(变电站实体!#REF!,0,0,100,1),"2017")</f>
        <v>#REF!</v>
      </c>
      <c r="AA42" s="4"/>
      <c r="AB42" s="4" t="e">
        <f ca="1">SUMIFS(OFFSET(变电站实体!$C$2,0,0,100,1),OFFSET(变电站实体!$E$2,0,0,100,1),"4",OFFSET(变电站实体!$B$2,0,0,100,1),"110kV",OFFSET(变电站实体!#REF!,0,0,100,1),"2016")+SUMIFS(OFFSET(变电站实体!$C$2,0,0,100,1),OFFSET(变电站实体!$E$2,0,0,100,1),"4",OFFSET(变电站实体!$B$2,0,0,100,1),"110kV",OFFSET(变电站实体!#REF!,0,0,100,1),"2017")</f>
        <v>#REF!</v>
      </c>
    </row>
    <row r="43" spans="1:28" ht="26.25">
      <c r="A43" s="46"/>
      <c r="B43" s="49"/>
      <c r="C43" s="46"/>
      <c r="D43" s="1" t="s">
        <v>19</v>
      </c>
      <c r="E43" s="2" t="s">
        <v>20</v>
      </c>
      <c r="F43" s="2" t="s">
        <v>20</v>
      </c>
      <c r="G43" s="2">
        <f ca="1">G42</f>
        <v>0</v>
      </c>
      <c r="H43" s="2" t="s">
        <v>20</v>
      </c>
      <c r="I43" s="2" t="s">
        <v>20</v>
      </c>
      <c r="J43" s="2"/>
      <c r="K43" s="2" t="s">
        <v>20</v>
      </c>
      <c r="L43" s="2" t="s">
        <v>20</v>
      </c>
      <c r="M43" s="2"/>
      <c r="N43" s="2" t="s">
        <v>20</v>
      </c>
      <c r="O43" s="2" t="s">
        <v>20</v>
      </c>
      <c r="P43" s="2"/>
      <c r="Q43" s="2" t="s">
        <v>20</v>
      </c>
      <c r="R43" s="2" t="s">
        <v>20</v>
      </c>
      <c r="S43" s="2"/>
      <c r="T43" s="3" t="s">
        <v>20</v>
      </c>
      <c r="U43" s="3" t="s">
        <v>20</v>
      </c>
      <c r="V43" s="3">
        <f t="shared" ca="1" si="6"/>
        <v>0</v>
      </c>
      <c r="W43" s="2" t="s">
        <v>20</v>
      </c>
      <c r="X43" s="2" t="s">
        <v>20</v>
      </c>
      <c r="Y43" s="2"/>
      <c r="Z43" s="2" t="s">
        <v>20</v>
      </c>
      <c r="AA43" s="2" t="s">
        <v>20</v>
      </c>
      <c r="AB43" s="2"/>
    </row>
    <row r="44" spans="1:28" ht="25.5">
      <c r="A44" s="47"/>
      <c r="B44" s="50"/>
      <c r="C44" s="47"/>
      <c r="D44" s="1" t="s">
        <v>24</v>
      </c>
      <c r="E44" s="4">
        <f ca="1">变电站实体!V9</f>
        <v>0</v>
      </c>
      <c r="F44" s="37">
        <f ca="1">变电站实体!Y9</f>
        <v>0</v>
      </c>
      <c r="G44" s="2" t="s">
        <v>22</v>
      </c>
      <c r="H44" s="4"/>
      <c r="I44" s="2"/>
      <c r="J44" s="2" t="s">
        <v>22</v>
      </c>
      <c r="K44" s="4"/>
      <c r="L44" s="2"/>
      <c r="M44" s="2" t="s">
        <v>22</v>
      </c>
      <c r="N44" s="4"/>
      <c r="O44" s="2"/>
      <c r="P44" s="2" t="s">
        <v>22</v>
      </c>
      <c r="Q44" s="4"/>
      <c r="R44" s="2"/>
      <c r="S44" s="2" t="s">
        <v>22</v>
      </c>
      <c r="T44" s="3">
        <f t="shared" ref="T44:U47" ca="1" si="8">E44+H44+K44+N44+Q44</f>
        <v>0</v>
      </c>
      <c r="U44" s="3">
        <f t="shared" ca="1" si="8"/>
        <v>0</v>
      </c>
      <c r="V44" s="3" t="s">
        <v>22</v>
      </c>
      <c r="W44" s="4" t="e">
        <f ca="1">SUMIFS(OFFSET(变电站实体!$D$2,0,0,100,1),OFFSET(变电站实体!$E$2,0,0,100,1),"4",OFFSET(变电站实体!$B$2,0,0,100,1),"110kV",OFFSET(变电站实体!#REF!,0,0,100,1),"2016")+SUMIFS(OFFSET(变电站实体!$D$2,0,0,100,1),OFFSET(变电站实体!$E$2,0,0,100,1),"4",OFFSET(变电站实体!$B$2,0,0,100,1),"110kV",OFFSET(变电站实体!#REF!,0,0,100,1),"2017")</f>
        <v>#REF!</v>
      </c>
      <c r="X44" s="2"/>
      <c r="Y44" s="2" t="s">
        <v>22</v>
      </c>
      <c r="Z44" s="4" t="e">
        <f ca="1">SUMIFS(OFFSET(变电站实体!$D$2,0,0,100,1),OFFSET(变电站实体!$E$2,0,0,100,1),"4",OFFSET(变电站实体!$B$2,0,0,100,1),"110kV",OFFSET(变电站实体!#REF!,0,0,100,1),"2016")+SUMIFS(OFFSET(变电站实体!$D$2,0,0,100,1),OFFSET(变电站实体!$E$2,0,0,100,1),"4",OFFSET(变电站实体!$B$2,0,0,100,1),"110kV",OFFSET(变电站实体!#REF!,0,0,100,1),"2017")</f>
        <v>#REF!</v>
      </c>
      <c r="AA44" s="2"/>
      <c r="AB44" s="2" t="s">
        <v>22</v>
      </c>
    </row>
    <row r="45" spans="1:28" ht="25.5">
      <c r="A45" s="45">
        <v>3.6</v>
      </c>
      <c r="B45" s="48" t="s">
        <v>31</v>
      </c>
      <c r="C45" s="45" t="s">
        <v>15</v>
      </c>
      <c r="D45" s="1" t="s">
        <v>16</v>
      </c>
      <c r="E45" s="4">
        <f ca="1">变电站实体!U10</f>
        <v>0</v>
      </c>
      <c r="F45" s="4">
        <f ca="1">变电站实体!X10</f>
        <v>0</v>
      </c>
      <c r="G45" s="4">
        <f ca="1">变电站实体!AA10</f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3">
        <f t="shared" ca="1" si="8"/>
        <v>0</v>
      </c>
      <c r="U45" s="3">
        <f t="shared" ca="1" si="8"/>
        <v>0</v>
      </c>
      <c r="V45" s="3">
        <f t="shared" ca="1" si="6"/>
        <v>0</v>
      </c>
      <c r="W45" s="4" t="e">
        <f ca="1">COUNTIFS(OFFSET(变电站实体!$E$2,0,0,100,1),"5",OFFSET(变电站实体!$B$2,0,0,100,1),"110kV",OFFSET(变电站实体!#REF!,0,0,100,1),"2016")+COUNTIFS(OFFSET(变电站实体!$E$2,0,0,100,1),"5",OFFSET(变电站实体!$B$2,0,0,100,1),"110kV",OFFSET(变电站实体!#REF!,0,0,100,1),"2017")</f>
        <v>#REF!</v>
      </c>
      <c r="X45" s="4"/>
      <c r="Y45" s="4" t="e">
        <f ca="1">+COUNTIFS(OFFSET(变电站实体!$E$2,0,0,100,1),"5",OFFSET(变电站实体!$B$2,0,0,100,1),"110kV",OFFSET(变电站实体!#REF!,0,0,100,1),"2016")+COUNTIFS(OFFSET(变电站实体!$E$2,0,0,100,1),"5",OFFSET(变电站实体!$B$2,0,0,100,1),"110kV",OFFSET(变电站实体!#REF!,0,0,100,1),"2017")</f>
        <v>#REF!</v>
      </c>
      <c r="Z45" s="4" t="e">
        <f ca="1">COUNTIFS(OFFSET(变电站实体!$E$2,0,0,100,1),"5",OFFSET(变电站实体!$B$2,0,0,100,1),"110kV",OFFSET(变电站实体!#REF!,0,0,100,1),"2016")+COUNTIFS(OFFSET(变电站实体!$E$2,0,0,100,1),"5",OFFSET(变电站实体!$B$2,0,0,100,1),"110kV",OFFSET(变电站实体!#REF!,0,0,100,1),"2017")</f>
        <v>#REF!</v>
      </c>
      <c r="AA45" s="4"/>
      <c r="AB45" s="4" t="e">
        <f ca="1">+COUNTIFS(OFFSET(变电站实体!$E$2,0,0,100,1),"5",OFFSET(变电站实体!$B$2,0,0,100,1),"110kV",OFFSET(变电站实体!#REF!,0,0,100,1),"2016")+COUNTIFS(OFFSET(变电站实体!$E$2,0,0,100,1),"5",OFFSET(变电站实体!$B$2,0,0,100,1),"110kV",OFFSET(变电站实体!#REF!,0,0,100,1),"2017")</f>
        <v>#REF!</v>
      </c>
    </row>
    <row r="46" spans="1:28" ht="25.5">
      <c r="A46" s="46"/>
      <c r="B46" s="49"/>
      <c r="C46" s="46"/>
      <c r="D46" s="1" t="s">
        <v>17</v>
      </c>
      <c r="E46" s="4">
        <f ca="1">变电站内变压器!T10</f>
        <v>0</v>
      </c>
      <c r="F46" s="4">
        <f ca="1">变电站内变压器!V10</f>
        <v>0</v>
      </c>
      <c r="G46" s="4">
        <f ca="1">变电站实体!AB10</f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">
        <f t="shared" ca="1" si="8"/>
        <v>0</v>
      </c>
      <c r="U46" s="3">
        <f t="shared" ca="1" si="8"/>
        <v>0</v>
      </c>
      <c r="V46" s="3">
        <f t="shared" ca="1" si="6"/>
        <v>0</v>
      </c>
      <c r="W46" s="4" t="e">
        <f ca="1">COUNTIFS(OFFSET(变电站内变压器!$D$2,0,0,100,1),"5",OFFSET(变电站内变压器!$C$2,0,0,100,1),"110kV",OFFSET(变电站内变压器!#REF!,0,0,100,1),"2016")+COUNTIFS(OFFSET(变电站内变压器!$D$2,0,0,100,1),"5",OFFSET(变电站内变压器!$C$2,0,0,100,1),"110kV",OFFSET(变电站内变压器!#REF!,0,0,100,1),"2017")</f>
        <v>#REF!</v>
      </c>
      <c r="X46" s="4"/>
      <c r="Y46" s="4" t="e">
        <f ca="1">COUNTIFS(OFFSET(变电站内变压器!$D$2,0,0,100,1),"5",OFFSET(变电站内变压器!$C$2,0,0,100,1),"110kV",OFFSET(变电站内变压器!#REF!,0,0,100,1),"2016")+COUNTIFS(OFFSET(变电站内变压器!$D$2,0,0,100,1),"5",OFFSET(变电站内变压器!$C$2,0,0,100,1),"110kV",OFFSET(变电站内变压器!#REF!,0,0,100,1),"2017")</f>
        <v>#REF!</v>
      </c>
      <c r="Z46" s="4" t="e">
        <f ca="1">COUNTIFS(OFFSET(变电站内变压器!$D$2,0,0,100,1),"5",OFFSET(变电站内变压器!$C$2,0,0,100,1),"110kV",OFFSET(变电站内变压器!#REF!,0,0,100,1),"2016")+COUNTIFS(OFFSET(变电站内变压器!$D$2,0,0,100,1),"5",OFFSET(变电站内变压器!$C$2,0,0,100,1),"110kV",OFFSET(变电站内变压器!#REF!,0,0,100,1),"2017")</f>
        <v>#REF!</v>
      </c>
      <c r="AA46" s="4"/>
      <c r="AB46" s="4" t="e">
        <f ca="1">COUNTIFS(OFFSET(变电站内变压器!$D$2,0,0,100,1),"5",OFFSET(变电站内变压器!$C$2,0,0,100,1),"110kV",OFFSET(变电站内变压器!#REF!,0,0,100,1),"2016")+COUNTIFS(OFFSET(变电站内变压器!$D$2,0,0,100,1),"5",OFFSET(变电站内变压器!$C$2,0,0,100,1),"110kV",OFFSET(变电站内变压器!#REF!,0,0,100,1),"2017")</f>
        <v>#REF!</v>
      </c>
    </row>
    <row r="47" spans="1:28" ht="26.25">
      <c r="A47" s="46"/>
      <c r="B47" s="49"/>
      <c r="C47" s="46"/>
      <c r="D47" s="1" t="s">
        <v>18</v>
      </c>
      <c r="E47" s="4">
        <f ca="1">变电站实体!W10</f>
        <v>0</v>
      </c>
      <c r="F47" s="4">
        <f ca="1">变电站实体!Z10</f>
        <v>0</v>
      </c>
      <c r="G47" s="4">
        <f ca="1">变电站实体!AB10</f>
        <v>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">
        <f t="shared" ca="1" si="8"/>
        <v>0</v>
      </c>
      <c r="U47" s="3">
        <f t="shared" ca="1" si="8"/>
        <v>0</v>
      </c>
      <c r="V47" s="3">
        <f t="shared" ca="1" si="6"/>
        <v>0</v>
      </c>
      <c r="W47" s="4" t="e">
        <f ca="1">SUMIFS(OFFSET(变电站实体!$C$2,0,0,100,1),OFFSET(变电站实体!$E$2,0,0,100,1),"5",OFFSET(变电站实体!$B$2,0,0,100,1),"110kV",OFFSET(变电站实体!#REF!,0,0,100,1),"2016")+SUMIFS(OFFSET(变电站实体!$C$2,0,0,100,1),OFFSET(变电站实体!$E$2,0,0,100,1),"5",OFFSET(变电站实体!$B$2,0,0,100,1),"110kV",OFFSET(变电站实体!#REF!,0,0,100,1),"2017")</f>
        <v>#REF!</v>
      </c>
      <c r="X47" s="4"/>
      <c r="Y47" s="4" t="e">
        <f ca="1">SUMIFS(OFFSET(变电站实体!$C$2,0,0,100,1),OFFSET(变电站实体!$E$2,0,0,100,1),"5",OFFSET(变电站实体!$B$2,0,0,100,1),"110kV",OFFSET(变电站实体!#REF!,0,0,100,1),"2016")+SUMIFS(OFFSET(变电站实体!$C$2,0,0,100,1),OFFSET(变电站实体!$E$2,0,0,100,1),"5",OFFSET(变电站实体!$B$2,0,0,100,1),"110kV",OFFSET(变电站实体!#REF!,0,0,100,1),"2017")</f>
        <v>#REF!</v>
      </c>
      <c r="Z47" s="4" t="e">
        <f ca="1">SUMIFS(OFFSET(变电站实体!$C$2,0,0,100,1),OFFSET(变电站实体!$E$2,0,0,100,1),"5",OFFSET(变电站实体!$B$2,0,0,100,1),"110kV",OFFSET(变电站实体!#REF!,0,0,100,1),"2016")+SUMIFS(OFFSET(变电站实体!$C$2,0,0,100,1),OFFSET(变电站实体!$E$2,0,0,100,1),"5",OFFSET(变电站实体!$B$2,0,0,100,1),"110kV",OFFSET(变电站实体!#REF!,0,0,100,1),"2017")</f>
        <v>#REF!</v>
      </c>
      <c r="AA47" s="4"/>
      <c r="AB47" s="4" t="e">
        <f ca="1">SUMIFS(OFFSET(变电站实体!$C$2,0,0,100,1),OFFSET(变电站实体!$E$2,0,0,100,1),"5",OFFSET(变电站实体!$B$2,0,0,100,1),"110kV",OFFSET(变电站实体!#REF!,0,0,100,1),"2016")+SUMIFS(OFFSET(变电站实体!$C$2,0,0,100,1),OFFSET(变电站实体!$E$2,0,0,100,1),"5",OFFSET(变电站实体!$B$2,0,0,100,1),"110kV",OFFSET(变电站实体!#REF!,0,0,100,1),"2017")</f>
        <v>#REF!</v>
      </c>
    </row>
    <row r="48" spans="1:28" ht="26.25">
      <c r="A48" s="46"/>
      <c r="B48" s="49"/>
      <c r="C48" s="46"/>
      <c r="D48" s="1" t="s">
        <v>19</v>
      </c>
      <c r="E48" s="2" t="s">
        <v>20</v>
      </c>
      <c r="F48" s="2" t="s">
        <v>20</v>
      </c>
      <c r="G48" s="2">
        <f ca="1">G47</f>
        <v>0</v>
      </c>
      <c r="H48" s="2" t="s">
        <v>20</v>
      </c>
      <c r="I48" s="2" t="s">
        <v>20</v>
      </c>
      <c r="J48" s="2"/>
      <c r="K48" s="2" t="s">
        <v>20</v>
      </c>
      <c r="L48" s="2" t="s">
        <v>20</v>
      </c>
      <c r="M48" s="2"/>
      <c r="N48" s="2" t="s">
        <v>20</v>
      </c>
      <c r="O48" s="2" t="s">
        <v>20</v>
      </c>
      <c r="P48" s="2"/>
      <c r="Q48" s="2" t="s">
        <v>20</v>
      </c>
      <c r="R48" s="2" t="s">
        <v>20</v>
      </c>
      <c r="S48" s="2"/>
      <c r="T48" s="3" t="s">
        <v>20</v>
      </c>
      <c r="U48" s="3" t="s">
        <v>20</v>
      </c>
      <c r="V48" s="3">
        <f t="shared" ca="1" si="6"/>
        <v>0</v>
      </c>
      <c r="W48" s="2" t="s">
        <v>20</v>
      </c>
      <c r="X48" s="2" t="s">
        <v>20</v>
      </c>
      <c r="Y48" s="2"/>
      <c r="Z48" s="2" t="s">
        <v>20</v>
      </c>
      <c r="AA48" s="2" t="s">
        <v>20</v>
      </c>
      <c r="AB48" s="2"/>
    </row>
    <row r="49" spans="1:28" ht="25.5">
      <c r="A49" s="47"/>
      <c r="B49" s="50"/>
      <c r="C49" s="47"/>
      <c r="D49" s="1" t="s">
        <v>24</v>
      </c>
      <c r="E49" s="4">
        <f ca="1">变电站实体!V10</f>
        <v>0</v>
      </c>
      <c r="F49" s="37">
        <f ca="1">变电站实体!Y10</f>
        <v>0</v>
      </c>
      <c r="G49" s="2" t="s">
        <v>22</v>
      </c>
      <c r="H49" s="4"/>
      <c r="I49" s="2"/>
      <c r="J49" s="2" t="s">
        <v>22</v>
      </c>
      <c r="K49" s="4"/>
      <c r="L49" s="2"/>
      <c r="M49" s="2" t="s">
        <v>22</v>
      </c>
      <c r="N49" s="4"/>
      <c r="O49" s="2"/>
      <c r="P49" s="2" t="s">
        <v>22</v>
      </c>
      <c r="Q49" s="4"/>
      <c r="R49" s="2"/>
      <c r="S49" s="2" t="s">
        <v>22</v>
      </c>
      <c r="T49" s="3">
        <f ca="1">E49+H49+K49+N49+Q49</f>
        <v>0</v>
      </c>
      <c r="U49" s="3">
        <f ca="1">F49+I49+L49+O49+R49</f>
        <v>0</v>
      </c>
      <c r="V49" s="3" t="s">
        <v>22</v>
      </c>
      <c r="W49" s="4" t="e">
        <f ca="1">SUMIFS(OFFSET(变电站实体!$D$2,0,0,100,1),OFFSET(变电站实体!$E$2,0,0,100,1),"5",OFFSET(变电站实体!$B$2,0,0,100,1),"110kV",OFFSET(变电站实体!#REF!,0,0,100,1),"2016")+SUMIFS(OFFSET(变电站实体!$D$2,0,0,100,1),OFFSET(变电站实体!$E$2,0,0,100,1),"5",OFFSET(变电站实体!$B$2,0,0,100,1),"110kV",OFFSET(变电站实体!#REF!,0,0,100,1),"2017")</f>
        <v>#REF!</v>
      </c>
      <c r="X49" s="2"/>
      <c r="Y49" s="2" t="s">
        <v>22</v>
      </c>
      <c r="Z49" s="4" t="e">
        <f ca="1">SUMIFS(OFFSET(变电站实体!$D$2,0,0,100,1),OFFSET(变电站实体!$E$2,0,0,100,1),"5",OFFSET(变电站实体!$B$2,0,0,100,1),"110kV",OFFSET(变电站实体!#REF!,0,0,100,1),"2016")+SUMIFS(OFFSET(变电站实体!$D$2,0,0,100,1),OFFSET(变电站实体!$E$2,0,0,100,1),"5",OFFSET(变电站实体!$B$2,0,0,100,1),"110kV",OFFSET(变电站实体!#REF!,0,0,100,1),"2017")</f>
        <v>#REF!</v>
      </c>
      <c r="AA49" s="2"/>
      <c r="AB49" s="2" t="s">
        <v>22</v>
      </c>
    </row>
    <row r="50" spans="1:28">
      <c r="A50" s="51" t="s">
        <v>32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3"/>
    </row>
  </sheetData>
  <mergeCells count="41">
    <mergeCell ref="A1:AB1"/>
    <mergeCell ref="A2:A4"/>
    <mergeCell ref="B2:B4"/>
    <mergeCell ref="C2:C4"/>
    <mergeCell ref="D2:D4"/>
    <mergeCell ref="E2:G3"/>
    <mergeCell ref="H2:J3"/>
    <mergeCell ref="K2:M3"/>
    <mergeCell ref="N2:P3"/>
    <mergeCell ref="Q2:S3"/>
    <mergeCell ref="T2:V3"/>
    <mergeCell ref="W2:Y3"/>
    <mergeCell ref="Z2:AB3"/>
    <mergeCell ref="A5:A9"/>
    <mergeCell ref="B5:B9"/>
    <mergeCell ref="C5:C9"/>
    <mergeCell ref="A10:A14"/>
    <mergeCell ref="B10:B14"/>
    <mergeCell ref="C10:C14"/>
    <mergeCell ref="A15:A19"/>
    <mergeCell ref="B15:B19"/>
    <mergeCell ref="C15:C19"/>
    <mergeCell ref="A20:A24"/>
    <mergeCell ref="B20:B24"/>
    <mergeCell ref="C20:C24"/>
    <mergeCell ref="A25:A29"/>
    <mergeCell ref="B25:B29"/>
    <mergeCell ref="C25:C29"/>
    <mergeCell ref="A30:A34"/>
    <mergeCell ref="B30:B34"/>
    <mergeCell ref="C30:C34"/>
    <mergeCell ref="A35:A39"/>
    <mergeCell ref="B35:B39"/>
    <mergeCell ref="C35:C39"/>
    <mergeCell ref="A50:AB50"/>
    <mergeCell ref="A40:A44"/>
    <mergeCell ref="B40:B44"/>
    <mergeCell ref="C40:C44"/>
    <mergeCell ref="A45:A49"/>
    <mergeCell ref="B45:B49"/>
    <mergeCell ref="C45:C4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>
      <selection activeCell="G14" sqref="G14"/>
    </sheetView>
  </sheetViews>
  <sheetFormatPr defaultRowHeight="13.5"/>
  <sheetData>
    <row r="1" spans="1:31">
      <c r="A1" s="58" t="s">
        <v>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1">
      <c r="A2" s="56" t="s">
        <v>1</v>
      </c>
      <c r="B2" s="56" t="s">
        <v>2</v>
      </c>
      <c r="C2" s="48" t="s">
        <v>3</v>
      </c>
      <c r="D2" s="56" t="s">
        <v>4</v>
      </c>
      <c r="E2" s="59" t="s">
        <v>5</v>
      </c>
      <c r="F2" s="60"/>
      <c r="G2" s="61"/>
      <c r="H2" s="59" t="s">
        <v>6</v>
      </c>
      <c r="I2" s="60"/>
      <c r="J2" s="61"/>
      <c r="K2" s="59" t="s">
        <v>7</v>
      </c>
      <c r="L2" s="60"/>
      <c r="M2" s="61"/>
      <c r="N2" s="59">
        <v>2014</v>
      </c>
      <c r="O2" s="60"/>
      <c r="P2" s="61"/>
      <c r="Q2" s="59">
        <v>2015</v>
      </c>
      <c r="R2" s="60"/>
      <c r="S2" s="61"/>
      <c r="T2" s="65" t="s">
        <v>65</v>
      </c>
      <c r="U2" s="66"/>
      <c r="V2" s="67"/>
      <c r="W2" s="59" t="s">
        <v>9</v>
      </c>
      <c r="X2" s="60"/>
      <c r="Y2" s="61"/>
      <c r="Z2" s="65" t="s">
        <v>10</v>
      </c>
      <c r="AA2" s="66"/>
      <c r="AB2" s="67"/>
      <c r="AC2" s="14"/>
      <c r="AD2" s="14"/>
      <c r="AE2" s="14"/>
    </row>
    <row r="3" spans="1:31">
      <c r="A3" s="56"/>
      <c r="B3" s="56"/>
      <c r="C3" s="49"/>
      <c r="D3" s="56"/>
      <c r="E3" s="62"/>
      <c r="F3" s="63"/>
      <c r="G3" s="64"/>
      <c r="H3" s="62"/>
      <c r="I3" s="63"/>
      <c r="J3" s="64"/>
      <c r="K3" s="62"/>
      <c r="L3" s="63"/>
      <c r="M3" s="64"/>
      <c r="N3" s="62"/>
      <c r="O3" s="63"/>
      <c r="P3" s="64"/>
      <c r="Q3" s="62"/>
      <c r="R3" s="63"/>
      <c r="S3" s="64"/>
      <c r="T3" s="68"/>
      <c r="U3" s="69"/>
      <c r="V3" s="70"/>
      <c r="W3" s="62"/>
      <c r="X3" s="63"/>
      <c r="Y3" s="64"/>
      <c r="Z3" s="68"/>
      <c r="AA3" s="69"/>
      <c r="AB3" s="70"/>
      <c r="AC3" s="15"/>
      <c r="AD3" s="15"/>
      <c r="AE3" s="15"/>
    </row>
    <row r="4" spans="1:31">
      <c r="A4" s="56"/>
      <c r="B4" s="56"/>
      <c r="C4" s="50"/>
      <c r="D4" s="56"/>
      <c r="E4" s="12" t="s">
        <v>11</v>
      </c>
      <c r="F4" s="12" t="s">
        <v>12</v>
      </c>
      <c r="G4" s="12" t="s">
        <v>66</v>
      </c>
      <c r="H4" s="12" t="s">
        <v>11</v>
      </c>
      <c r="I4" s="12" t="s">
        <v>12</v>
      </c>
      <c r="J4" s="12" t="s">
        <v>66</v>
      </c>
      <c r="K4" s="12" t="s">
        <v>11</v>
      </c>
      <c r="L4" s="12" t="s">
        <v>12</v>
      </c>
      <c r="M4" s="12" t="s">
        <v>66</v>
      </c>
      <c r="N4" s="12" t="s">
        <v>11</v>
      </c>
      <c r="O4" s="12" t="s">
        <v>12</v>
      </c>
      <c r="P4" s="12" t="s">
        <v>66</v>
      </c>
      <c r="Q4" s="12" t="s">
        <v>11</v>
      </c>
      <c r="R4" s="12" t="s">
        <v>12</v>
      </c>
      <c r="S4" s="12" t="s">
        <v>66</v>
      </c>
      <c r="T4" s="12" t="s">
        <v>11</v>
      </c>
      <c r="U4" s="12" t="s">
        <v>12</v>
      </c>
      <c r="V4" s="12" t="s">
        <v>66</v>
      </c>
      <c r="W4" s="12" t="s">
        <v>11</v>
      </c>
      <c r="X4" s="12" t="s">
        <v>12</v>
      </c>
      <c r="Y4" s="12" t="s">
        <v>66</v>
      </c>
      <c r="Z4" s="12" t="s">
        <v>11</v>
      </c>
      <c r="AA4" s="12" t="s">
        <v>12</v>
      </c>
      <c r="AB4" s="12" t="s">
        <v>66</v>
      </c>
      <c r="AC4" s="16"/>
      <c r="AD4" s="16"/>
      <c r="AE4" s="16"/>
    </row>
    <row r="5" spans="1:31" ht="25.5">
      <c r="A5" s="45">
        <v>1</v>
      </c>
      <c r="B5" s="48" t="s">
        <v>14</v>
      </c>
      <c r="C5" s="45">
        <v>35</v>
      </c>
      <c r="D5" s="12" t="s">
        <v>16</v>
      </c>
      <c r="E5" s="13">
        <f ca="1">变电站实体!AI3</f>
        <v>0</v>
      </c>
      <c r="F5" s="13">
        <f ca="1">变电站实体!BH3</f>
        <v>0</v>
      </c>
      <c r="G5" s="13">
        <f ca="1">变电站实体!$AS3</f>
        <v>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3">
        <f ca="1">E5+H5+K5+N5+Q5</f>
        <v>0</v>
      </c>
      <c r="U5" s="3">
        <f ca="1">F5+I5+L5+O5+R5</f>
        <v>0</v>
      </c>
      <c r="V5" s="3">
        <f ca="1">G5+J5+M5+P5+S5</f>
        <v>0</v>
      </c>
      <c r="W5" s="13"/>
      <c r="X5" s="13"/>
      <c r="Y5" s="13"/>
      <c r="Z5" s="13"/>
      <c r="AA5" s="13"/>
      <c r="AB5" s="13"/>
      <c r="AC5" s="17"/>
      <c r="AD5" s="17"/>
      <c r="AE5" s="17"/>
    </row>
    <row r="6" spans="1:31" ht="25.5">
      <c r="A6" s="46"/>
      <c r="B6" s="49"/>
      <c r="C6" s="46"/>
      <c r="D6" s="12" t="s">
        <v>17</v>
      </c>
      <c r="E6" s="13">
        <f ca="1">变电站内变压器!AB3</f>
        <v>0</v>
      </c>
      <c r="F6" s="13">
        <f ca="1">变电站内变压器!AB26</f>
        <v>0</v>
      </c>
      <c r="G6" s="13">
        <f ca="1">变电站内变压器!AB14</f>
        <v>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3">
        <f t="shared" ref="T6:V8" ca="1" si="0">E6+H6+K6+N6+Q6</f>
        <v>0</v>
      </c>
      <c r="U6" s="3">
        <f t="shared" ca="1" si="0"/>
        <v>0</v>
      </c>
      <c r="V6" s="3">
        <f t="shared" ca="1" si="0"/>
        <v>0</v>
      </c>
      <c r="W6" s="13"/>
      <c r="X6" s="13"/>
      <c r="Y6" s="13"/>
      <c r="Z6" s="13"/>
      <c r="AA6" s="13"/>
      <c r="AB6" s="13"/>
      <c r="AC6" s="17"/>
      <c r="AD6" s="17"/>
      <c r="AE6" s="17"/>
    </row>
    <row r="7" spans="1:31" ht="26.25">
      <c r="A7" s="46"/>
      <c r="B7" s="49"/>
      <c r="C7" s="46"/>
      <c r="D7" s="12" t="s">
        <v>18</v>
      </c>
      <c r="E7" s="13">
        <f ca="1">变电站实体!$AX3</f>
        <v>0</v>
      </c>
      <c r="F7" s="13">
        <f ca="1">变电站实体!BR3</f>
        <v>0</v>
      </c>
      <c r="G7" s="13">
        <f ca="1">变电站实体!$BC3</f>
        <v>0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3">
        <f t="shared" ca="1" si="0"/>
        <v>0</v>
      </c>
      <c r="U7" s="3">
        <f t="shared" ca="1" si="0"/>
        <v>0</v>
      </c>
      <c r="V7" s="3">
        <f t="shared" ca="1" si="0"/>
        <v>0</v>
      </c>
      <c r="W7" s="13"/>
      <c r="X7" s="13"/>
      <c r="Y7" s="13"/>
      <c r="Z7" s="13"/>
      <c r="AA7" s="13"/>
      <c r="AB7" s="13"/>
      <c r="AC7" s="17"/>
      <c r="AD7" s="17"/>
      <c r="AE7" s="17"/>
    </row>
    <row r="8" spans="1:31" ht="26.25">
      <c r="A8" s="46"/>
      <c r="B8" s="49"/>
      <c r="C8" s="46"/>
      <c r="D8" s="12" t="s">
        <v>19</v>
      </c>
      <c r="E8" s="13" t="s">
        <v>20</v>
      </c>
      <c r="F8" s="13" t="s">
        <v>20</v>
      </c>
      <c r="G8" s="13">
        <f ca="1">G7</f>
        <v>0</v>
      </c>
      <c r="H8" s="13" t="s">
        <v>20</v>
      </c>
      <c r="I8" s="13" t="s">
        <v>20</v>
      </c>
      <c r="J8" s="13"/>
      <c r="K8" s="13" t="s">
        <v>20</v>
      </c>
      <c r="L8" s="13" t="s">
        <v>20</v>
      </c>
      <c r="M8" s="13"/>
      <c r="N8" s="13" t="s">
        <v>20</v>
      </c>
      <c r="O8" s="13" t="s">
        <v>20</v>
      </c>
      <c r="P8" s="13"/>
      <c r="Q8" s="13" t="s">
        <v>20</v>
      </c>
      <c r="R8" s="13" t="s">
        <v>20</v>
      </c>
      <c r="S8" s="13"/>
      <c r="T8" s="3" t="s">
        <v>20</v>
      </c>
      <c r="U8" s="3" t="s">
        <v>20</v>
      </c>
      <c r="V8" s="3">
        <f t="shared" ca="1" si="0"/>
        <v>0</v>
      </c>
      <c r="W8" s="13" t="s">
        <v>20</v>
      </c>
      <c r="X8" s="13" t="s">
        <v>20</v>
      </c>
      <c r="Y8" s="13"/>
      <c r="Z8" s="13" t="s">
        <v>20</v>
      </c>
      <c r="AA8" s="13" t="s">
        <v>20</v>
      </c>
      <c r="AB8" s="13"/>
      <c r="AC8" s="18"/>
      <c r="AD8" s="18"/>
      <c r="AE8" s="18"/>
    </row>
    <row r="9" spans="1:31" ht="25.5">
      <c r="A9" s="47"/>
      <c r="B9" s="50"/>
      <c r="C9" s="47"/>
      <c r="D9" s="12" t="s">
        <v>68</v>
      </c>
      <c r="E9" s="13">
        <f ca="1">变电站实体!$AN3</f>
        <v>0</v>
      </c>
      <c r="F9" s="13">
        <f ca="1">变电站实体!BM3</f>
        <v>0</v>
      </c>
      <c r="G9" s="13" t="s">
        <v>70</v>
      </c>
      <c r="H9" s="13"/>
      <c r="I9" s="13"/>
      <c r="J9" s="13" t="s">
        <v>70</v>
      </c>
      <c r="K9" s="13"/>
      <c r="L9" s="13"/>
      <c r="M9" s="13" t="s">
        <v>70</v>
      </c>
      <c r="N9" s="13"/>
      <c r="O9" s="13"/>
      <c r="P9" s="13" t="s">
        <v>70</v>
      </c>
      <c r="Q9" s="13"/>
      <c r="R9" s="13"/>
      <c r="S9" s="13" t="s">
        <v>70</v>
      </c>
      <c r="T9" s="3">
        <f ca="1">E9+H9+K9+N9+Q9</f>
        <v>0</v>
      </c>
      <c r="U9" s="3">
        <f ca="1">F9+I9+L9+O9+R9</f>
        <v>0</v>
      </c>
      <c r="V9" s="3" t="s">
        <v>70</v>
      </c>
      <c r="W9" s="13"/>
      <c r="X9" s="13"/>
      <c r="Y9" s="13" t="s">
        <v>70</v>
      </c>
      <c r="Z9" s="13"/>
      <c r="AA9" s="13"/>
      <c r="AB9" s="13" t="s">
        <v>70</v>
      </c>
      <c r="AC9" s="18"/>
      <c r="AD9" s="18"/>
      <c r="AE9" s="18"/>
    </row>
    <row r="10" spans="1:31" ht="25.5">
      <c r="A10" s="45">
        <v>2</v>
      </c>
      <c r="B10" s="48" t="s">
        <v>23</v>
      </c>
      <c r="C10" s="45">
        <v>35</v>
      </c>
      <c r="D10" s="12" t="s">
        <v>16</v>
      </c>
      <c r="E10" s="13">
        <f ca="1">变电站实体!AI4</f>
        <v>0</v>
      </c>
      <c r="F10" s="37">
        <f ca="1">变电站实体!BH4</f>
        <v>0</v>
      </c>
      <c r="G10" s="13">
        <f ca="1">变电站实体!$AS4</f>
        <v>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3">
        <f ca="1">E10+H10+K10+N10+Q10</f>
        <v>0</v>
      </c>
      <c r="U10" s="3">
        <f ca="1">F10+I10+L10+O10+R10</f>
        <v>0</v>
      </c>
      <c r="V10" s="3">
        <f ca="1">G10+J10+M10+P10+S10</f>
        <v>0</v>
      </c>
      <c r="W10" s="13"/>
      <c r="X10" s="13"/>
      <c r="Y10" s="13"/>
      <c r="Z10" s="13"/>
      <c r="AA10" s="13"/>
      <c r="AB10" s="13"/>
      <c r="AC10" s="17"/>
      <c r="AD10" s="17"/>
      <c r="AE10" s="17"/>
    </row>
    <row r="11" spans="1:31" ht="25.5">
      <c r="A11" s="46"/>
      <c r="B11" s="49"/>
      <c r="C11" s="46"/>
      <c r="D11" s="12" t="s">
        <v>17</v>
      </c>
      <c r="E11" s="37">
        <f ca="1">变电站内变压器!AB4</f>
        <v>0</v>
      </c>
      <c r="F11" s="37">
        <f ca="1">变电站内变压器!AB27</f>
        <v>0</v>
      </c>
      <c r="G11" s="37">
        <f ca="1">变电站内变压器!AB15</f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">
        <f t="shared" ref="T11:V13" ca="1" si="1">E11+H11+K11+N11+Q11</f>
        <v>0</v>
      </c>
      <c r="U11" s="3">
        <f t="shared" ca="1" si="1"/>
        <v>0</v>
      </c>
      <c r="V11" s="3">
        <f t="shared" ca="1" si="1"/>
        <v>0</v>
      </c>
      <c r="W11" s="13"/>
      <c r="X11" s="13"/>
      <c r="Y11" s="13"/>
      <c r="Z11" s="13"/>
      <c r="AA11" s="13"/>
      <c r="AB11" s="13"/>
      <c r="AC11" s="17"/>
      <c r="AD11" s="17"/>
      <c r="AE11" s="17"/>
    </row>
    <row r="12" spans="1:31" ht="26.25">
      <c r="A12" s="46"/>
      <c r="B12" s="49"/>
      <c r="C12" s="46"/>
      <c r="D12" s="12" t="s">
        <v>18</v>
      </c>
      <c r="E12" s="13">
        <f ca="1">变电站实体!$AX4</f>
        <v>0</v>
      </c>
      <c r="F12" s="37">
        <f ca="1">变电站实体!BR4</f>
        <v>0</v>
      </c>
      <c r="G12" s="13">
        <f ca="1">变电站实体!$BC4</f>
        <v>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">
        <f t="shared" ca="1" si="1"/>
        <v>0</v>
      </c>
      <c r="U12" s="3">
        <f t="shared" ca="1" si="1"/>
        <v>0</v>
      </c>
      <c r="V12" s="3">
        <f t="shared" ca="1" si="1"/>
        <v>0</v>
      </c>
      <c r="W12" s="13"/>
      <c r="X12" s="13"/>
      <c r="Y12" s="13"/>
      <c r="Z12" s="13"/>
      <c r="AA12" s="13"/>
      <c r="AB12" s="13"/>
      <c r="AC12" s="17"/>
      <c r="AD12" s="17"/>
      <c r="AE12" s="17"/>
    </row>
    <row r="13" spans="1:31" ht="26.25">
      <c r="A13" s="46"/>
      <c r="B13" s="49"/>
      <c r="C13" s="46"/>
      <c r="D13" s="12" t="s">
        <v>19</v>
      </c>
      <c r="E13" s="13" t="s">
        <v>20</v>
      </c>
      <c r="F13" s="13" t="s">
        <v>20</v>
      </c>
      <c r="G13" s="13">
        <f ca="1">G12</f>
        <v>0</v>
      </c>
      <c r="H13" s="13" t="s">
        <v>20</v>
      </c>
      <c r="I13" s="13" t="s">
        <v>20</v>
      </c>
      <c r="J13" s="13"/>
      <c r="K13" s="13" t="s">
        <v>20</v>
      </c>
      <c r="L13" s="13" t="s">
        <v>20</v>
      </c>
      <c r="M13" s="13"/>
      <c r="N13" s="13" t="s">
        <v>20</v>
      </c>
      <c r="O13" s="13" t="s">
        <v>20</v>
      </c>
      <c r="P13" s="13"/>
      <c r="Q13" s="13" t="s">
        <v>20</v>
      </c>
      <c r="R13" s="13" t="s">
        <v>20</v>
      </c>
      <c r="S13" s="13"/>
      <c r="T13" s="3" t="s">
        <v>20</v>
      </c>
      <c r="U13" s="3" t="s">
        <v>20</v>
      </c>
      <c r="V13" s="3">
        <f t="shared" ca="1" si="1"/>
        <v>0</v>
      </c>
      <c r="W13" s="13" t="s">
        <v>20</v>
      </c>
      <c r="X13" s="13" t="s">
        <v>20</v>
      </c>
      <c r="Y13" s="13"/>
      <c r="Z13" s="13" t="s">
        <v>20</v>
      </c>
      <c r="AA13" s="13" t="s">
        <v>20</v>
      </c>
      <c r="AB13" s="13"/>
      <c r="AC13" s="17"/>
      <c r="AD13" s="17"/>
      <c r="AE13" s="17"/>
    </row>
    <row r="14" spans="1:31" ht="25.5">
      <c r="A14" s="47"/>
      <c r="B14" s="50"/>
      <c r="C14" s="47"/>
      <c r="D14" s="12" t="s">
        <v>67</v>
      </c>
      <c r="E14" s="13">
        <f ca="1">变电站实体!$AN4</f>
        <v>0</v>
      </c>
      <c r="F14" s="37">
        <f ca="1">变电站实体!BM4</f>
        <v>0</v>
      </c>
      <c r="G14" s="13" t="s">
        <v>69</v>
      </c>
      <c r="H14" s="13"/>
      <c r="I14" s="13"/>
      <c r="J14" s="13" t="s">
        <v>69</v>
      </c>
      <c r="K14" s="13"/>
      <c r="L14" s="13"/>
      <c r="M14" s="13" t="s">
        <v>69</v>
      </c>
      <c r="N14" s="13"/>
      <c r="O14" s="13"/>
      <c r="P14" s="13" t="s">
        <v>69</v>
      </c>
      <c r="Q14" s="13"/>
      <c r="R14" s="13"/>
      <c r="S14" s="13" t="s">
        <v>69</v>
      </c>
      <c r="T14" s="3">
        <f ca="1">E14+H14+K14+N14+Q14</f>
        <v>0</v>
      </c>
      <c r="U14" s="3">
        <f ca="1">F14+I14+L14+O14+R14</f>
        <v>0</v>
      </c>
      <c r="V14" s="3" t="s">
        <v>69</v>
      </c>
      <c r="W14" s="13"/>
      <c r="X14" s="13"/>
      <c r="Y14" s="13" t="s">
        <v>69</v>
      </c>
      <c r="Z14" s="13"/>
      <c r="AA14" s="13"/>
      <c r="AB14" s="13" t="s">
        <v>69</v>
      </c>
      <c r="AC14" s="17"/>
      <c r="AD14" s="17"/>
      <c r="AE14" s="17"/>
    </row>
    <row r="15" spans="1:31" ht="25.5">
      <c r="A15" s="45">
        <v>3</v>
      </c>
      <c r="B15" s="48" t="s">
        <v>25</v>
      </c>
      <c r="C15" s="45">
        <v>35</v>
      </c>
      <c r="D15" s="12" t="s">
        <v>16</v>
      </c>
      <c r="E15" s="3">
        <f ca="1">E5+E10</f>
        <v>0</v>
      </c>
      <c r="F15" s="3">
        <f t="shared" ref="F15:AB17" ca="1" si="2">F5+F10</f>
        <v>0</v>
      </c>
      <c r="G15" s="3">
        <f t="shared" ca="1" si="2"/>
        <v>0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ca="1" si="2"/>
        <v>0</v>
      </c>
      <c r="U15" s="3">
        <f t="shared" ca="1" si="2"/>
        <v>0</v>
      </c>
      <c r="V15" s="3">
        <f t="shared" ca="1" si="2"/>
        <v>0</v>
      </c>
      <c r="W15" s="3">
        <f t="shared" si="2"/>
        <v>0</v>
      </c>
      <c r="X15" s="3">
        <f t="shared" si="2"/>
        <v>0</v>
      </c>
      <c r="Y15" s="3">
        <f t="shared" si="2"/>
        <v>0</v>
      </c>
      <c r="Z15" s="3">
        <f t="shared" si="2"/>
        <v>0</v>
      </c>
      <c r="AA15" s="3">
        <f t="shared" si="2"/>
        <v>0</v>
      </c>
      <c r="AB15" s="3">
        <f t="shared" si="2"/>
        <v>0</v>
      </c>
      <c r="AC15" s="17"/>
      <c r="AD15" s="17"/>
      <c r="AE15" s="17"/>
    </row>
    <row r="16" spans="1:31" ht="25.5">
      <c r="A16" s="46"/>
      <c r="B16" s="49"/>
      <c r="C16" s="46"/>
      <c r="D16" s="12" t="s">
        <v>17</v>
      </c>
      <c r="E16" s="3">
        <f ca="1">E6+E11</f>
        <v>0</v>
      </c>
      <c r="F16" s="3">
        <f t="shared" ca="1" si="2"/>
        <v>0</v>
      </c>
      <c r="G16" s="3">
        <f t="shared" ca="1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ca="1" si="2"/>
        <v>0</v>
      </c>
      <c r="U16" s="3">
        <f t="shared" ca="1" si="2"/>
        <v>0</v>
      </c>
      <c r="V16" s="3">
        <f t="shared" ca="1" si="2"/>
        <v>0</v>
      </c>
      <c r="W16" s="3">
        <f t="shared" si="2"/>
        <v>0</v>
      </c>
      <c r="X16" s="3">
        <f t="shared" si="2"/>
        <v>0</v>
      </c>
      <c r="Y16" s="3">
        <f t="shared" si="2"/>
        <v>0</v>
      </c>
      <c r="Z16" s="3">
        <f t="shared" si="2"/>
        <v>0</v>
      </c>
      <c r="AA16" s="3">
        <f t="shared" si="2"/>
        <v>0</v>
      </c>
      <c r="AB16" s="3">
        <f t="shared" si="2"/>
        <v>0</v>
      </c>
      <c r="AC16" s="17"/>
      <c r="AD16" s="17"/>
      <c r="AE16" s="17"/>
    </row>
    <row r="17" spans="1:31" ht="26.25">
      <c r="A17" s="46"/>
      <c r="B17" s="49"/>
      <c r="C17" s="46"/>
      <c r="D17" s="12" t="s">
        <v>18</v>
      </c>
      <c r="E17" s="3">
        <f ca="1">E7+E12</f>
        <v>0</v>
      </c>
      <c r="F17" s="3">
        <f t="shared" ca="1" si="2"/>
        <v>0</v>
      </c>
      <c r="G17" s="3">
        <f t="shared" ca="1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0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2"/>
        <v>0</v>
      </c>
      <c r="S17" s="3">
        <f t="shared" si="2"/>
        <v>0</v>
      </c>
      <c r="T17" s="3">
        <f t="shared" ca="1" si="2"/>
        <v>0</v>
      </c>
      <c r="U17" s="3">
        <f t="shared" ca="1" si="2"/>
        <v>0</v>
      </c>
      <c r="V17" s="3">
        <f t="shared" ca="1" si="2"/>
        <v>0</v>
      </c>
      <c r="W17" s="3">
        <f t="shared" si="2"/>
        <v>0</v>
      </c>
      <c r="X17" s="3">
        <f t="shared" si="2"/>
        <v>0</v>
      </c>
      <c r="Y17" s="3">
        <f t="shared" si="2"/>
        <v>0</v>
      </c>
      <c r="Z17" s="3">
        <f t="shared" si="2"/>
        <v>0</v>
      </c>
      <c r="AA17" s="3">
        <f t="shared" si="2"/>
        <v>0</v>
      </c>
      <c r="AB17" s="3">
        <f t="shared" si="2"/>
        <v>0</v>
      </c>
      <c r="AC17" s="17"/>
      <c r="AD17" s="17"/>
      <c r="AE17" s="17"/>
    </row>
    <row r="18" spans="1:31" ht="26.25">
      <c r="A18" s="46"/>
      <c r="B18" s="49"/>
      <c r="C18" s="46"/>
      <c r="D18" s="12" t="s">
        <v>19</v>
      </c>
      <c r="E18" s="3" t="s">
        <v>20</v>
      </c>
      <c r="F18" s="3" t="s">
        <v>20</v>
      </c>
      <c r="G18" s="3">
        <f ca="1">G8+G13</f>
        <v>0</v>
      </c>
      <c r="H18" s="3" t="s">
        <v>20</v>
      </c>
      <c r="I18" s="3" t="s">
        <v>20</v>
      </c>
      <c r="J18" s="3">
        <f>J8+J13</f>
        <v>0</v>
      </c>
      <c r="K18" s="3" t="s">
        <v>20</v>
      </c>
      <c r="L18" s="3" t="s">
        <v>20</v>
      </c>
      <c r="M18" s="3">
        <f>M8+M13</f>
        <v>0</v>
      </c>
      <c r="N18" s="3" t="s">
        <v>20</v>
      </c>
      <c r="O18" s="3" t="s">
        <v>20</v>
      </c>
      <c r="P18" s="3">
        <f>P8+P13</f>
        <v>0</v>
      </c>
      <c r="Q18" s="3" t="s">
        <v>20</v>
      </c>
      <c r="R18" s="3" t="s">
        <v>20</v>
      </c>
      <c r="S18" s="3">
        <f>S8+S13</f>
        <v>0</v>
      </c>
      <c r="T18" s="3" t="s">
        <v>20</v>
      </c>
      <c r="U18" s="3" t="s">
        <v>20</v>
      </c>
      <c r="V18" s="3">
        <f ca="1">V8+V13</f>
        <v>0</v>
      </c>
      <c r="W18" s="3" t="s">
        <v>20</v>
      </c>
      <c r="X18" s="3" t="s">
        <v>20</v>
      </c>
      <c r="Y18" s="3">
        <f>Y8+Y13</f>
        <v>0</v>
      </c>
      <c r="Z18" s="3" t="s">
        <v>20</v>
      </c>
      <c r="AA18" s="3" t="s">
        <v>20</v>
      </c>
      <c r="AB18" s="3">
        <f>AB8+AB13</f>
        <v>0</v>
      </c>
      <c r="AC18" s="17"/>
      <c r="AD18" s="17"/>
      <c r="AE18" s="17"/>
    </row>
    <row r="19" spans="1:31" ht="25.5">
      <c r="A19" s="47"/>
      <c r="B19" s="50"/>
      <c r="C19" s="47"/>
      <c r="D19" s="12" t="s">
        <v>67</v>
      </c>
      <c r="E19" s="3">
        <f ca="1">E9+E14</f>
        <v>0</v>
      </c>
      <c r="F19" s="3">
        <f ca="1">F9+F14</f>
        <v>0</v>
      </c>
      <c r="G19" s="3" t="s">
        <v>69</v>
      </c>
      <c r="H19" s="3">
        <f>H9+H14</f>
        <v>0</v>
      </c>
      <c r="I19" s="3">
        <f>I9+I14</f>
        <v>0</v>
      </c>
      <c r="J19" s="3" t="s">
        <v>69</v>
      </c>
      <c r="K19" s="3">
        <f>K9+K14</f>
        <v>0</v>
      </c>
      <c r="L19" s="3">
        <f>L9+L14</f>
        <v>0</v>
      </c>
      <c r="M19" s="3" t="s">
        <v>69</v>
      </c>
      <c r="N19" s="3">
        <f>N9+N14</f>
        <v>0</v>
      </c>
      <c r="O19" s="3">
        <f>O9+O14</f>
        <v>0</v>
      </c>
      <c r="P19" s="3" t="s">
        <v>69</v>
      </c>
      <c r="Q19" s="3">
        <f>Q9+Q14</f>
        <v>0</v>
      </c>
      <c r="R19" s="3">
        <f>R9+R14</f>
        <v>0</v>
      </c>
      <c r="S19" s="3" t="s">
        <v>69</v>
      </c>
      <c r="T19" s="3">
        <f ca="1">T9+T14</f>
        <v>0</v>
      </c>
      <c r="U19" s="3">
        <f ca="1">U9+U14</f>
        <v>0</v>
      </c>
      <c r="V19" s="3" t="s">
        <v>69</v>
      </c>
      <c r="W19" s="3">
        <f>W9+W14</f>
        <v>0</v>
      </c>
      <c r="X19" s="3">
        <f>X9+X14</f>
        <v>0</v>
      </c>
      <c r="Y19" s="3" t="s">
        <v>69</v>
      </c>
      <c r="Z19" s="3">
        <f>Z9+Z14</f>
        <v>0</v>
      </c>
      <c r="AA19" s="3">
        <f>AA9+AA14</f>
        <v>0</v>
      </c>
      <c r="AB19" s="3" t="s">
        <v>69</v>
      </c>
      <c r="AC19" s="17"/>
      <c r="AD19" s="17"/>
      <c r="AE19" s="17"/>
    </row>
    <row r="20" spans="1:31" ht="25.5">
      <c r="A20" s="45">
        <v>3.1</v>
      </c>
      <c r="B20" s="48" t="s">
        <v>26</v>
      </c>
      <c r="C20" s="45">
        <v>35</v>
      </c>
      <c r="D20" s="12" t="s">
        <v>16</v>
      </c>
      <c r="E20" s="13">
        <f ca="1">变电站实体!AI5</f>
        <v>0</v>
      </c>
      <c r="F20" s="37">
        <f ca="1">变电站实体!BH5</f>
        <v>0</v>
      </c>
      <c r="G20" s="13">
        <f ca="1">变电站实体!$AS5</f>
        <v>0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3">
        <f t="shared" ref="T20:V22" ca="1" si="3">E20+H20+K20+N20+Q20</f>
        <v>0</v>
      </c>
      <c r="U20" s="3">
        <f t="shared" ca="1" si="3"/>
        <v>0</v>
      </c>
      <c r="V20" s="3">
        <f t="shared" ca="1" si="3"/>
        <v>0</v>
      </c>
      <c r="W20" s="13"/>
      <c r="X20" s="13"/>
      <c r="Y20" s="13"/>
      <c r="Z20" s="13"/>
      <c r="AA20" s="13"/>
      <c r="AB20" s="13"/>
      <c r="AC20" s="17"/>
      <c r="AD20" s="17"/>
      <c r="AE20" s="17"/>
    </row>
    <row r="21" spans="1:31" ht="25.5">
      <c r="A21" s="46"/>
      <c r="B21" s="49"/>
      <c r="C21" s="46"/>
      <c r="D21" s="12" t="s">
        <v>17</v>
      </c>
      <c r="E21" s="37">
        <f ca="1">变电站内变压器!AB5</f>
        <v>0</v>
      </c>
      <c r="F21" s="37">
        <f ca="1">变电站内变压器!AB28</f>
        <v>0</v>
      </c>
      <c r="G21" s="37">
        <f ca="1">变电站内变压器!AB16</f>
        <v>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3">
        <f t="shared" ca="1" si="3"/>
        <v>0</v>
      </c>
      <c r="U21" s="3">
        <f t="shared" ca="1" si="3"/>
        <v>0</v>
      </c>
      <c r="V21" s="3">
        <f t="shared" ca="1" si="3"/>
        <v>0</v>
      </c>
      <c r="W21" s="13"/>
      <c r="X21" s="13"/>
      <c r="Y21" s="13"/>
      <c r="Z21" s="13"/>
      <c r="AA21" s="13"/>
      <c r="AB21" s="13"/>
      <c r="AC21" s="17"/>
      <c r="AD21" s="17"/>
      <c r="AE21" s="17"/>
    </row>
    <row r="22" spans="1:31" ht="26.25">
      <c r="A22" s="46"/>
      <c r="B22" s="49"/>
      <c r="C22" s="46"/>
      <c r="D22" s="12" t="s">
        <v>18</v>
      </c>
      <c r="E22" s="13">
        <f ca="1">变电站实体!$AX5</f>
        <v>0</v>
      </c>
      <c r="F22" s="37">
        <f ca="1">变电站实体!BR5</f>
        <v>0</v>
      </c>
      <c r="G22" s="13">
        <f ca="1">变电站实体!$BC5</f>
        <v>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" t="e">
        <f ca="1">E22+H22+#REF!+#REF!+Q22</f>
        <v>#REF!</v>
      </c>
      <c r="U22" s="3">
        <f t="shared" ca="1" si="3"/>
        <v>0</v>
      </c>
      <c r="V22" s="3">
        <f ca="1">G22+K22+N22+P22+S22</f>
        <v>0</v>
      </c>
      <c r="W22" s="13"/>
      <c r="X22" s="13"/>
      <c r="Y22" s="13"/>
      <c r="Z22" s="13"/>
      <c r="AA22" s="13"/>
      <c r="AB22" s="13"/>
      <c r="AC22" s="17"/>
      <c r="AD22" s="17"/>
      <c r="AE22" s="17"/>
    </row>
    <row r="23" spans="1:31" ht="26.25">
      <c r="A23" s="46"/>
      <c r="B23" s="49"/>
      <c r="C23" s="46"/>
      <c r="D23" s="12" t="s">
        <v>19</v>
      </c>
      <c r="E23" s="13" t="s">
        <v>20</v>
      </c>
      <c r="F23" s="13" t="s">
        <v>20</v>
      </c>
      <c r="G23" s="13">
        <f ca="1">G22</f>
        <v>0</v>
      </c>
      <c r="H23" s="13" t="s">
        <v>20</v>
      </c>
      <c r="I23" s="13" t="s">
        <v>20</v>
      </c>
      <c r="J23" s="13"/>
      <c r="K23" s="13" t="s">
        <v>20</v>
      </c>
      <c r="L23" s="13" t="s">
        <v>20</v>
      </c>
      <c r="M23" s="13"/>
      <c r="N23" s="13" t="s">
        <v>20</v>
      </c>
      <c r="O23" s="13" t="s">
        <v>20</v>
      </c>
      <c r="P23" s="13"/>
      <c r="Q23" s="13" t="s">
        <v>20</v>
      </c>
      <c r="R23" s="13" t="s">
        <v>20</v>
      </c>
      <c r="S23" s="13"/>
      <c r="T23" s="3" t="s">
        <v>20</v>
      </c>
      <c r="U23" s="3" t="s">
        <v>20</v>
      </c>
      <c r="V23" s="3">
        <f ca="1">G23+J23+M23+P23+S23</f>
        <v>0</v>
      </c>
      <c r="W23" s="13" t="s">
        <v>20</v>
      </c>
      <c r="X23" s="13" t="s">
        <v>20</v>
      </c>
      <c r="Y23" s="13"/>
      <c r="Z23" s="13" t="s">
        <v>20</v>
      </c>
      <c r="AA23" s="13" t="s">
        <v>20</v>
      </c>
      <c r="AB23" s="13"/>
      <c r="AC23" s="17"/>
      <c r="AD23" s="17"/>
      <c r="AE23" s="17"/>
    </row>
    <row r="24" spans="1:31" ht="25.5">
      <c r="A24" s="47"/>
      <c r="B24" s="50"/>
      <c r="C24" s="47"/>
      <c r="D24" s="12" t="s">
        <v>67</v>
      </c>
      <c r="E24" s="13">
        <f ca="1">变电站实体!$AN5</f>
        <v>0</v>
      </c>
      <c r="F24" s="37">
        <f ca="1">变电站实体!BM5</f>
        <v>0</v>
      </c>
      <c r="G24" s="13" t="s">
        <v>69</v>
      </c>
      <c r="H24" s="13"/>
      <c r="I24" s="13"/>
      <c r="J24" s="13" t="s">
        <v>69</v>
      </c>
      <c r="K24" s="13"/>
      <c r="L24" s="13"/>
      <c r="M24" s="13" t="s">
        <v>69</v>
      </c>
      <c r="N24" s="13"/>
      <c r="O24" s="13"/>
      <c r="P24" s="13" t="s">
        <v>69</v>
      </c>
      <c r="Q24" s="13"/>
      <c r="R24" s="13"/>
      <c r="S24" s="13" t="s">
        <v>69</v>
      </c>
      <c r="T24" s="3">
        <f t="shared" ref="T24:U27" ca="1" si="4">E24+H24+K24+N24+Q24</f>
        <v>0</v>
      </c>
      <c r="U24" s="3">
        <f t="shared" ca="1" si="4"/>
        <v>0</v>
      </c>
      <c r="V24" s="3" t="s">
        <v>69</v>
      </c>
      <c r="W24" s="13"/>
      <c r="X24" s="13"/>
      <c r="Y24" s="13" t="s">
        <v>69</v>
      </c>
      <c r="Z24" s="13"/>
      <c r="AA24" s="13"/>
      <c r="AB24" s="13" t="s">
        <v>69</v>
      </c>
      <c r="AC24" s="17"/>
      <c r="AD24" s="17"/>
      <c r="AE24" s="17"/>
    </row>
    <row r="25" spans="1:31" ht="25.5">
      <c r="A25" s="45">
        <v>3.2</v>
      </c>
      <c r="B25" s="54" t="s">
        <v>71</v>
      </c>
      <c r="C25" s="45">
        <v>35</v>
      </c>
      <c r="D25" s="12" t="s">
        <v>16</v>
      </c>
      <c r="E25" s="13">
        <f ca="1">变电站实体!$AI6</f>
        <v>0</v>
      </c>
      <c r="F25" s="37">
        <f ca="1">变电站实体!BH6</f>
        <v>0</v>
      </c>
      <c r="G25" s="13">
        <f ca="1">变电站实体!$AS6</f>
        <v>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">
        <f t="shared" ca="1" si="4"/>
        <v>0</v>
      </c>
      <c r="U25" s="3">
        <f t="shared" ca="1" si="4"/>
        <v>0</v>
      </c>
      <c r="V25" s="3">
        <f ca="1">G25+J25+M25+P25+S25</f>
        <v>0</v>
      </c>
      <c r="W25" s="13"/>
      <c r="X25" s="13"/>
      <c r="Y25" s="13"/>
      <c r="Z25" s="13"/>
      <c r="AA25" s="13"/>
      <c r="AB25" s="13"/>
      <c r="AC25" s="17"/>
      <c r="AD25" s="17"/>
      <c r="AE25" s="17"/>
    </row>
    <row r="26" spans="1:31" ht="25.5">
      <c r="A26" s="46"/>
      <c r="B26" s="49"/>
      <c r="C26" s="46"/>
      <c r="D26" s="12" t="s">
        <v>17</v>
      </c>
      <c r="E26" s="37">
        <f ca="1">变电站内变压器!AB6</f>
        <v>0</v>
      </c>
      <c r="F26" s="37">
        <f ca="1">变电站内变压器!AB29</f>
        <v>0</v>
      </c>
      <c r="G26" s="37">
        <f ca="1">变电站内变压器!AB17</f>
        <v>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">
        <f t="shared" ca="1" si="4"/>
        <v>0</v>
      </c>
      <c r="U26" s="3">
        <f t="shared" ca="1" si="4"/>
        <v>0</v>
      </c>
      <c r="V26" s="3">
        <f ca="1">G26+J26+M26+P26+S26</f>
        <v>0</v>
      </c>
      <c r="W26" s="13"/>
      <c r="X26" s="13"/>
      <c r="Y26" s="13"/>
      <c r="Z26" s="13"/>
      <c r="AA26" s="13"/>
      <c r="AB26" s="13"/>
      <c r="AC26" s="17"/>
      <c r="AD26" s="17"/>
      <c r="AE26" s="17"/>
    </row>
    <row r="27" spans="1:31" ht="26.25">
      <c r="A27" s="46"/>
      <c r="B27" s="49"/>
      <c r="C27" s="46"/>
      <c r="D27" s="12" t="s">
        <v>18</v>
      </c>
      <c r="E27" s="13">
        <f ca="1">变电站实体!$AX6</f>
        <v>0</v>
      </c>
      <c r="F27" s="37">
        <f ca="1">变电站实体!BR6</f>
        <v>0</v>
      </c>
      <c r="G27" s="13">
        <f ca="1">变电站实体!$BC6</f>
        <v>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">
        <f t="shared" ca="1" si="4"/>
        <v>0</v>
      </c>
      <c r="U27" s="3">
        <f t="shared" ca="1" si="4"/>
        <v>0</v>
      </c>
      <c r="V27" s="3">
        <f ca="1">G27+J27+M27+P27+S27</f>
        <v>0</v>
      </c>
      <c r="W27" s="13"/>
      <c r="X27" s="13"/>
      <c r="Y27" s="13"/>
      <c r="Z27" s="13"/>
      <c r="AA27" s="13"/>
      <c r="AB27" s="13"/>
      <c r="AC27" s="17"/>
      <c r="AD27" s="17"/>
      <c r="AE27" s="17"/>
    </row>
    <row r="28" spans="1:31" ht="26.25">
      <c r="A28" s="46"/>
      <c r="B28" s="49"/>
      <c r="C28" s="46"/>
      <c r="D28" s="12" t="s">
        <v>19</v>
      </c>
      <c r="E28" s="13" t="s">
        <v>20</v>
      </c>
      <c r="F28" s="13" t="s">
        <v>20</v>
      </c>
      <c r="G28" s="13">
        <f ca="1">G27</f>
        <v>0</v>
      </c>
      <c r="H28" s="13" t="s">
        <v>20</v>
      </c>
      <c r="I28" s="13" t="s">
        <v>20</v>
      </c>
      <c r="J28" s="13"/>
      <c r="K28" s="13" t="s">
        <v>20</v>
      </c>
      <c r="L28" s="13" t="s">
        <v>20</v>
      </c>
      <c r="M28" s="13"/>
      <c r="N28" s="13" t="s">
        <v>20</v>
      </c>
      <c r="O28" s="13" t="s">
        <v>20</v>
      </c>
      <c r="P28" s="13"/>
      <c r="Q28" s="13" t="s">
        <v>20</v>
      </c>
      <c r="R28" s="13" t="s">
        <v>20</v>
      </c>
      <c r="S28" s="13"/>
      <c r="T28" s="3" t="s">
        <v>20</v>
      </c>
      <c r="U28" s="3" t="s">
        <v>20</v>
      </c>
      <c r="V28" s="3">
        <f ca="1">G28+J28+M28+P28+S28</f>
        <v>0</v>
      </c>
      <c r="W28" s="13" t="s">
        <v>20</v>
      </c>
      <c r="X28" s="13" t="s">
        <v>20</v>
      </c>
      <c r="Y28" s="13"/>
      <c r="Z28" s="13" t="s">
        <v>20</v>
      </c>
      <c r="AA28" s="13" t="s">
        <v>20</v>
      </c>
      <c r="AB28" s="13"/>
      <c r="AC28" s="17"/>
      <c r="AD28" s="17"/>
      <c r="AE28" s="17"/>
    </row>
    <row r="29" spans="1:31" ht="25.5">
      <c r="A29" s="47"/>
      <c r="B29" s="50"/>
      <c r="C29" s="47"/>
      <c r="D29" s="12" t="s">
        <v>67</v>
      </c>
      <c r="E29" s="13">
        <f ca="1">变电站实体!$AN6</f>
        <v>0</v>
      </c>
      <c r="F29" s="37">
        <f ca="1">变电站实体!BM6</f>
        <v>0</v>
      </c>
      <c r="G29" s="13" t="s">
        <v>69</v>
      </c>
      <c r="H29" s="13"/>
      <c r="I29" s="13"/>
      <c r="J29" s="13" t="s">
        <v>69</v>
      </c>
      <c r="K29" s="13"/>
      <c r="L29" s="13"/>
      <c r="M29" s="13" t="s">
        <v>69</v>
      </c>
      <c r="N29" s="13"/>
      <c r="O29" s="13"/>
      <c r="P29" s="13" t="s">
        <v>69</v>
      </c>
      <c r="Q29" s="13"/>
      <c r="R29" s="13"/>
      <c r="S29" s="13" t="s">
        <v>69</v>
      </c>
      <c r="T29" s="3">
        <f t="shared" ref="T29:U32" ca="1" si="5">E29+H29+K29+N29+Q29</f>
        <v>0</v>
      </c>
      <c r="U29" s="3">
        <f t="shared" ca="1" si="5"/>
        <v>0</v>
      </c>
      <c r="V29" s="3" t="s">
        <v>69</v>
      </c>
      <c r="W29" s="13"/>
      <c r="X29" s="13"/>
      <c r="Y29" s="13" t="s">
        <v>69</v>
      </c>
      <c r="Z29" s="13"/>
      <c r="AA29" s="13"/>
      <c r="AB29" s="13" t="s">
        <v>69</v>
      </c>
      <c r="AC29" s="17"/>
      <c r="AD29" s="17"/>
      <c r="AE29" s="17"/>
    </row>
    <row r="30" spans="1:31" ht="25.5">
      <c r="A30" s="45">
        <v>3.3</v>
      </c>
      <c r="B30" s="48" t="s">
        <v>72</v>
      </c>
      <c r="C30" s="45">
        <v>35</v>
      </c>
      <c r="D30" s="12" t="s">
        <v>16</v>
      </c>
      <c r="E30" s="13">
        <f ca="1">变电站实体!$AI7</f>
        <v>0</v>
      </c>
      <c r="F30" s="37">
        <f ca="1">变电站实体!BH7</f>
        <v>0</v>
      </c>
      <c r="G30" s="13">
        <f ca="1">变电站实体!$AS7</f>
        <v>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3">
        <f t="shared" ca="1" si="5"/>
        <v>0</v>
      </c>
      <c r="U30" s="3">
        <f t="shared" ca="1" si="5"/>
        <v>0</v>
      </c>
      <c r="V30" s="3">
        <f ca="1">G30+J30+M30+P30+S30</f>
        <v>0</v>
      </c>
      <c r="W30" s="13"/>
      <c r="X30" s="13"/>
      <c r="Y30" s="13"/>
      <c r="Z30" s="13"/>
      <c r="AA30" s="13"/>
      <c r="AB30" s="13"/>
      <c r="AC30" s="17"/>
      <c r="AD30" s="17"/>
      <c r="AE30" s="17"/>
    </row>
    <row r="31" spans="1:31" ht="25.5">
      <c r="A31" s="46"/>
      <c r="B31" s="49"/>
      <c r="C31" s="46"/>
      <c r="D31" s="12" t="s">
        <v>17</v>
      </c>
      <c r="E31" s="37">
        <f ca="1">变电站内变压器!AB7</f>
        <v>0</v>
      </c>
      <c r="F31" s="37">
        <f ca="1">变电站内变压器!AB30</f>
        <v>0</v>
      </c>
      <c r="G31" s="37">
        <f ca="1">变电站内变压器!AB18</f>
        <v>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3">
        <f t="shared" ca="1" si="5"/>
        <v>0</v>
      </c>
      <c r="U31" s="3">
        <f t="shared" ca="1" si="5"/>
        <v>0</v>
      </c>
      <c r="V31" s="3">
        <f ca="1">G31+J31+M31+P31+S31</f>
        <v>0</v>
      </c>
      <c r="W31" s="13"/>
      <c r="X31" s="13"/>
      <c r="Y31" s="13"/>
      <c r="Z31" s="13"/>
      <c r="AA31" s="13"/>
      <c r="AB31" s="13"/>
      <c r="AC31" s="17"/>
      <c r="AD31" s="17"/>
      <c r="AE31" s="17"/>
    </row>
    <row r="32" spans="1:31" ht="26.25">
      <c r="A32" s="46"/>
      <c r="B32" s="49"/>
      <c r="C32" s="46"/>
      <c r="D32" s="12" t="s">
        <v>18</v>
      </c>
      <c r="E32" s="13">
        <f ca="1">变电站实体!$AX7</f>
        <v>0</v>
      </c>
      <c r="F32" s="37">
        <f ca="1">变电站实体!BR7</f>
        <v>0</v>
      </c>
      <c r="G32" s="13">
        <f ca="1">变电站实体!$BC7</f>
        <v>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3">
        <f t="shared" ca="1" si="5"/>
        <v>0</v>
      </c>
      <c r="U32" s="3">
        <f t="shared" ca="1" si="5"/>
        <v>0</v>
      </c>
      <c r="V32" s="3">
        <f ca="1">G32+J32+M32+P32+S32</f>
        <v>0</v>
      </c>
      <c r="W32" s="13"/>
      <c r="X32" s="13"/>
      <c r="Y32" s="13"/>
      <c r="Z32" s="13"/>
      <c r="AA32" s="13"/>
      <c r="AB32" s="13"/>
      <c r="AC32" s="17"/>
      <c r="AD32" s="17"/>
      <c r="AE32" s="17"/>
    </row>
    <row r="33" spans="1:31" ht="26.25">
      <c r="A33" s="46"/>
      <c r="B33" s="49"/>
      <c r="C33" s="46"/>
      <c r="D33" s="12" t="s">
        <v>19</v>
      </c>
      <c r="E33" s="13" t="s">
        <v>20</v>
      </c>
      <c r="F33" s="13" t="s">
        <v>20</v>
      </c>
      <c r="G33" s="13">
        <f ca="1">G32</f>
        <v>0</v>
      </c>
      <c r="H33" s="13" t="s">
        <v>20</v>
      </c>
      <c r="I33" s="13" t="s">
        <v>20</v>
      </c>
      <c r="J33" s="13"/>
      <c r="K33" s="13" t="s">
        <v>20</v>
      </c>
      <c r="L33" s="13" t="s">
        <v>20</v>
      </c>
      <c r="M33" s="13"/>
      <c r="N33" s="13" t="s">
        <v>20</v>
      </c>
      <c r="O33" s="13" t="s">
        <v>20</v>
      </c>
      <c r="P33" s="13"/>
      <c r="Q33" s="13" t="s">
        <v>20</v>
      </c>
      <c r="R33" s="13" t="s">
        <v>20</v>
      </c>
      <c r="S33" s="13"/>
      <c r="T33" s="3" t="s">
        <v>20</v>
      </c>
      <c r="U33" s="3" t="s">
        <v>20</v>
      </c>
      <c r="V33" s="3">
        <f ca="1">G33+J33+M33+P33+S33</f>
        <v>0</v>
      </c>
      <c r="W33" s="13" t="s">
        <v>20</v>
      </c>
      <c r="X33" s="13" t="s">
        <v>20</v>
      </c>
      <c r="Y33" s="13"/>
      <c r="Z33" s="13" t="s">
        <v>20</v>
      </c>
      <c r="AA33" s="13" t="s">
        <v>20</v>
      </c>
      <c r="AB33" s="13"/>
      <c r="AC33" s="17"/>
      <c r="AD33" s="17"/>
      <c r="AE33" s="17"/>
    </row>
    <row r="34" spans="1:31" ht="25.5">
      <c r="A34" s="47"/>
      <c r="B34" s="50"/>
      <c r="C34" s="47"/>
      <c r="D34" s="12" t="s">
        <v>67</v>
      </c>
      <c r="E34" s="13">
        <f ca="1">变电站实体!$AN7</f>
        <v>0</v>
      </c>
      <c r="F34" s="37">
        <f ca="1">变电站实体!BM7</f>
        <v>0</v>
      </c>
      <c r="G34" s="13" t="s">
        <v>69</v>
      </c>
      <c r="H34" s="13"/>
      <c r="I34" s="13"/>
      <c r="J34" s="13" t="s">
        <v>69</v>
      </c>
      <c r="K34" s="13"/>
      <c r="L34" s="13"/>
      <c r="M34" s="13" t="s">
        <v>69</v>
      </c>
      <c r="N34" s="13"/>
      <c r="O34" s="13"/>
      <c r="P34" s="13" t="s">
        <v>69</v>
      </c>
      <c r="Q34" s="13"/>
      <c r="R34" s="13"/>
      <c r="S34" s="13" t="s">
        <v>69</v>
      </c>
      <c r="T34" s="3">
        <f t="shared" ref="T34:U37" ca="1" si="6">E34+H34+K34+N34+Q34</f>
        <v>0</v>
      </c>
      <c r="U34" s="3">
        <f t="shared" ca="1" si="6"/>
        <v>0</v>
      </c>
      <c r="V34" s="3" t="s">
        <v>69</v>
      </c>
      <c r="W34" s="13"/>
      <c r="X34" s="13"/>
      <c r="Y34" s="13" t="s">
        <v>69</v>
      </c>
      <c r="Z34" s="13"/>
      <c r="AA34" s="13"/>
      <c r="AB34" s="13" t="s">
        <v>69</v>
      </c>
      <c r="AC34" s="17"/>
      <c r="AD34" s="17"/>
      <c r="AE34" s="17"/>
    </row>
    <row r="35" spans="1:31" ht="25.5">
      <c r="A35" s="45">
        <v>3.4</v>
      </c>
      <c r="B35" s="48" t="s">
        <v>73</v>
      </c>
      <c r="C35" s="45">
        <v>35</v>
      </c>
      <c r="D35" s="12" t="s">
        <v>16</v>
      </c>
      <c r="E35" s="13">
        <f ca="1">变电站实体!$AI8</f>
        <v>0</v>
      </c>
      <c r="F35" s="37">
        <f ca="1">变电站实体!BH8</f>
        <v>0</v>
      </c>
      <c r="G35" s="13">
        <f ca="1">变电站实体!$AS8</f>
        <v>0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">
        <f t="shared" ca="1" si="6"/>
        <v>0</v>
      </c>
      <c r="U35" s="3">
        <f t="shared" ca="1" si="6"/>
        <v>0</v>
      </c>
      <c r="V35" s="3">
        <f ca="1">G35+J35+M35+P35+S35</f>
        <v>0</v>
      </c>
      <c r="W35" s="13"/>
      <c r="X35" s="13"/>
      <c r="Y35" s="13"/>
      <c r="Z35" s="13"/>
      <c r="AA35" s="13"/>
      <c r="AB35" s="13"/>
      <c r="AC35" s="17"/>
      <c r="AD35" s="17"/>
      <c r="AE35" s="17"/>
    </row>
    <row r="36" spans="1:31" ht="25.5">
      <c r="A36" s="46"/>
      <c r="B36" s="49"/>
      <c r="C36" s="46"/>
      <c r="D36" s="12" t="s">
        <v>17</v>
      </c>
      <c r="E36" s="37">
        <f ca="1">变电站内变压器!AB8</f>
        <v>0</v>
      </c>
      <c r="F36" s="37">
        <f ca="1">变电站内变压器!AB31</f>
        <v>0</v>
      </c>
      <c r="G36" s="37">
        <f ca="1">变电站内变压器!AB19</f>
        <v>0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">
        <f t="shared" ca="1" si="6"/>
        <v>0</v>
      </c>
      <c r="U36" s="3">
        <f t="shared" ca="1" si="6"/>
        <v>0</v>
      </c>
      <c r="V36" s="3">
        <f ca="1">G36+J36+M36+P36+S36</f>
        <v>0</v>
      </c>
      <c r="W36" s="13"/>
      <c r="X36" s="13"/>
      <c r="Y36" s="13"/>
      <c r="Z36" s="13"/>
      <c r="AA36" s="13"/>
      <c r="AB36" s="13"/>
      <c r="AC36" s="17"/>
      <c r="AD36" s="17"/>
      <c r="AE36" s="17"/>
    </row>
    <row r="37" spans="1:31" ht="26.25">
      <c r="A37" s="46"/>
      <c r="B37" s="49"/>
      <c r="C37" s="46"/>
      <c r="D37" s="12" t="s">
        <v>18</v>
      </c>
      <c r="E37" s="13">
        <f ca="1">变电站实体!$AX8</f>
        <v>0</v>
      </c>
      <c r="F37" s="37">
        <f ca="1">变电站实体!BR8</f>
        <v>0</v>
      </c>
      <c r="G37" s="13">
        <f ca="1">变电站实体!$BC8</f>
        <v>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">
        <f t="shared" ca="1" si="6"/>
        <v>0</v>
      </c>
      <c r="U37" s="3">
        <f t="shared" ca="1" si="6"/>
        <v>0</v>
      </c>
      <c r="V37" s="3">
        <f ca="1">G37+J37+M37+P37+S37</f>
        <v>0</v>
      </c>
      <c r="W37" s="13"/>
      <c r="X37" s="13"/>
      <c r="Y37" s="13"/>
      <c r="Z37" s="13"/>
      <c r="AA37" s="13"/>
      <c r="AB37" s="13"/>
      <c r="AC37" s="17"/>
      <c r="AD37" s="17"/>
      <c r="AE37" s="17"/>
    </row>
    <row r="38" spans="1:31" ht="26.25">
      <c r="A38" s="46"/>
      <c r="B38" s="49"/>
      <c r="C38" s="46"/>
      <c r="D38" s="12" t="s">
        <v>19</v>
      </c>
      <c r="E38" s="13" t="s">
        <v>20</v>
      </c>
      <c r="F38" s="13" t="s">
        <v>20</v>
      </c>
      <c r="G38" s="13">
        <f ca="1">G37</f>
        <v>0</v>
      </c>
      <c r="H38" s="13" t="s">
        <v>20</v>
      </c>
      <c r="I38" s="13" t="s">
        <v>20</v>
      </c>
      <c r="J38" s="13"/>
      <c r="K38" s="13" t="s">
        <v>20</v>
      </c>
      <c r="L38" s="13" t="s">
        <v>20</v>
      </c>
      <c r="M38" s="13"/>
      <c r="N38" s="13" t="s">
        <v>20</v>
      </c>
      <c r="O38" s="13" t="s">
        <v>20</v>
      </c>
      <c r="P38" s="13"/>
      <c r="Q38" s="13" t="s">
        <v>20</v>
      </c>
      <c r="R38" s="13" t="s">
        <v>20</v>
      </c>
      <c r="S38" s="13"/>
      <c r="T38" s="3" t="s">
        <v>20</v>
      </c>
      <c r="U38" s="3" t="s">
        <v>20</v>
      </c>
      <c r="V38" s="3">
        <f ca="1">G38+J38+M38+P38+S38</f>
        <v>0</v>
      </c>
      <c r="W38" s="13" t="s">
        <v>20</v>
      </c>
      <c r="X38" s="13" t="s">
        <v>20</v>
      </c>
      <c r="Y38" s="13"/>
      <c r="Z38" s="13" t="s">
        <v>20</v>
      </c>
      <c r="AA38" s="13" t="s">
        <v>20</v>
      </c>
      <c r="AB38" s="13"/>
      <c r="AC38" s="17"/>
      <c r="AD38" s="17"/>
      <c r="AE38" s="17"/>
    </row>
    <row r="39" spans="1:31" ht="25.5">
      <c r="A39" s="47"/>
      <c r="B39" s="50"/>
      <c r="C39" s="47"/>
      <c r="D39" s="12" t="s">
        <v>67</v>
      </c>
      <c r="E39" s="13">
        <f ca="1">变电站实体!$AN8</f>
        <v>0</v>
      </c>
      <c r="F39" s="37">
        <f ca="1">变电站实体!BM8</f>
        <v>0</v>
      </c>
      <c r="G39" s="13" t="s">
        <v>69</v>
      </c>
      <c r="H39" s="13"/>
      <c r="I39" s="13"/>
      <c r="J39" s="13" t="s">
        <v>69</v>
      </c>
      <c r="K39" s="13"/>
      <c r="L39" s="13"/>
      <c r="M39" s="13" t="s">
        <v>69</v>
      </c>
      <c r="N39" s="13"/>
      <c r="O39" s="13"/>
      <c r="P39" s="13" t="s">
        <v>69</v>
      </c>
      <c r="Q39" s="13"/>
      <c r="R39" s="13"/>
      <c r="S39" s="13" t="s">
        <v>69</v>
      </c>
      <c r="T39" s="3">
        <f t="shared" ref="T39:U42" ca="1" si="7">E39+H39+K39+N39+Q39</f>
        <v>0</v>
      </c>
      <c r="U39" s="3">
        <f t="shared" ca="1" si="7"/>
        <v>0</v>
      </c>
      <c r="V39" s="3" t="s">
        <v>69</v>
      </c>
      <c r="W39" s="13"/>
      <c r="X39" s="13"/>
      <c r="Y39" s="13" t="s">
        <v>69</v>
      </c>
      <c r="Z39" s="13"/>
      <c r="AA39" s="13"/>
      <c r="AB39" s="13" t="s">
        <v>69</v>
      </c>
      <c r="AC39" s="17"/>
      <c r="AD39" s="17"/>
      <c r="AE39" s="17"/>
    </row>
    <row r="40" spans="1:31" ht="25.5">
      <c r="A40" s="45">
        <v>3.5</v>
      </c>
      <c r="B40" s="48" t="s">
        <v>30</v>
      </c>
      <c r="C40" s="45">
        <v>35</v>
      </c>
      <c r="D40" s="12" t="s">
        <v>16</v>
      </c>
      <c r="E40" s="13">
        <f ca="1">变电站实体!$AI9</f>
        <v>0</v>
      </c>
      <c r="F40" s="37">
        <f ca="1">变电站实体!BH9</f>
        <v>0</v>
      </c>
      <c r="G40" s="13">
        <f ca="1">变电站实体!$AS9</f>
        <v>0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3">
        <f t="shared" ca="1" si="7"/>
        <v>0</v>
      </c>
      <c r="U40" s="3">
        <f t="shared" ca="1" si="7"/>
        <v>0</v>
      </c>
      <c r="V40" s="3">
        <f ca="1">G40+J40+M40+P40+S40</f>
        <v>0</v>
      </c>
      <c r="W40" s="13"/>
      <c r="X40" s="13"/>
      <c r="Y40" s="13"/>
      <c r="Z40" s="13"/>
      <c r="AA40" s="13"/>
      <c r="AB40" s="13"/>
      <c r="AC40" s="17"/>
      <c r="AD40" s="17"/>
      <c r="AE40" s="17"/>
    </row>
    <row r="41" spans="1:31" ht="25.5">
      <c r="A41" s="46"/>
      <c r="B41" s="49"/>
      <c r="C41" s="46"/>
      <c r="D41" s="12" t="s">
        <v>17</v>
      </c>
      <c r="E41" s="37">
        <f ca="1">变电站内变压器!AB9</f>
        <v>0</v>
      </c>
      <c r="F41" s="37">
        <f ca="1">变电站内变压器!AB32</f>
        <v>0</v>
      </c>
      <c r="G41" s="37">
        <f ca="1">变电站内变压器!AB20</f>
        <v>0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3">
        <f t="shared" ca="1" si="7"/>
        <v>0</v>
      </c>
      <c r="U41" s="3">
        <f t="shared" ca="1" si="7"/>
        <v>0</v>
      </c>
      <c r="V41" s="3">
        <f ca="1">G41+J41+M41+P41+S41</f>
        <v>0</v>
      </c>
      <c r="W41" s="13"/>
      <c r="X41" s="13"/>
      <c r="Y41" s="13"/>
      <c r="Z41" s="13"/>
      <c r="AA41" s="13"/>
      <c r="AB41" s="13"/>
      <c r="AC41" s="17"/>
      <c r="AD41" s="17"/>
      <c r="AE41" s="17"/>
    </row>
    <row r="42" spans="1:31" ht="26.25">
      <c r="A42" s="46"/>
      <c r="B42" s="49"/>
      <c r="C42" s="46"/>
      <c r="D42" s="12" t="s">
        <v>18</v>
      </c>
      <c r="E42" s="13">
        <f ca="1">变电站实体!$AX9</f>
        <v>0</v>
      </c>
      <c r="F42" s="37">
        <f ca="1">变电站实体!BR9</f>
        <v>0</v>
      </c>
      <c r="G42" s="13">
        <f ca="1">变电站实体!$BC9</f>
        <v>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3">
        <f t="shared" ca="1" si="7"/>
        <v>0</v>
      </c>
      <c r="U42" s="3">
        <f t="shared" ca="1" si="7"/>
        <v>0</v>
      </c>
      <c r="V42" s="3">
        <f ca="1">G42+J42+M42+P42+S42</f>
        <v>0</v>
      </c>
      <c r="W42" s="13"/>
      <c r="X42" s="13"/>
      <c r="Y42" s="13"/>
      <c r="Z42" s="13"/>
      <c r="AA42" s="13"/>
      <c r="AB42" s="13"/>
      <c r="AC42" s="17"/>
      <c r="AD42" s="17"/>
      <c r="AE42" s="17"/>
    </row>
    <row r="43" spans="1:31" ht="26.25">
      <c r="A43" s="46"/>
      <c r="B43" s="49"/>
      <c r="C43" s="46"/>
      <c r="D43" s="12" t="s">
        <v>19</v>
      </c>
      <c r="E43" s="13" t="s">
        <v>20</v>
      </c>
      <c r="F43" s="13" t="s">
        <v>20</v>
      </c>
      <c r="G43" s="13">
        <f ca="1">G42</f>
        <v>0</v>
      </c>
      <c r="H43" s="13" t="s">
        <v>20</v>
      </c>
      <c r="I43" s="13" t="s">
        <v>20</v>
      </c>
      <c r="J43" s="13"/>
      <c r="K43" s="13" t="s">
        <v>20</v>
      </c>
      <c r="L43" s="13" t="s">
        <v>20</v>
      </c>
      <c r="M43" s="13"/>
      <c r="N43" s="13" t="s">
        <v>20</v>
      </c>
      <c r="O43" s="13" t="s">
        <v>20</v>
      </c>
      <c r="P43" s="13"/>
      <c r="Q43" s="13" t="s">
        <v>20</v>
      </c>
      <c r="R43" s="13" t="s">
        <v>20</v>
      </c>
      <c r="S43" s="13"/>
      <c r="T43" s="3" t="s">
        <v>20</v>
      </c>
      <c r="U43" s="3" t="s">
        <v>20</v>
      </c>
      <c r="V43" s="3">
        <f ca="1">G43+J43+M43+P43+S43</f>
        <v>0</v>
      </c>
      <c r="W43" s="13" t="s">
        <v>20</v>
      </c>
      <c r="X43" s="13" t="s">
        <v>20</v>
      </c>
      <c r="Y43" s="13"/>
      <c r="Z43" s="13" t="s">
        <v>20</v>
      </c>
      <c r="AA43" s="13" t="s">
        <v>20</v>
      </c>
      <c r="AB43" s="13"/>
      <c r="AC43" s="17"/>
      <c r="AD43" s="17"/>
      <c r="AE43" s="17"/>
    </row>
    <row r="44" spans="1:31" ht="25.5">
      <c r="A44" s="47"/>
      <c r="B44" s="50"/>
      <c r="C44" s="47"/>
      <c r="D44" s="12" t="s">
        <v>67</v>
      </c>
      <c r="E44" s="13">
        <f ca="1">变电站实体!$AN9</f>
        <v>0</v>
      </c>
      <c r="F44" s="37">
        <f ca="1">变电站实体!BM9</f>
        <v>0</v>
      </c>
      <c r="G44" s="13" t="s">
        <v>69</v>
      </c>
      <c r="H44" s="13"/>
      <c r="I44" s="13"/>
      <c r="J44" s="13" t="s">
        <v>69</v>
      </c>
      <c r="K44" s="13"/>
      <c r="L44" s="13"/>
      <c r="M44" s="13" t="s">
        <v>69</v>
      </c>
      <c r="N44" s="13"/>
      <c r="O44" s="13"/>
      <c r="P44" s="13" t="s">
        <v>69</v>
      </c>
      <c r="Q44" s="13"/>
      <c r="R44" s="13"/>
      <c r="S44" s="13" t="s">
        <v>69</v>
      </c>
      <c r="T44" s="3">
        <f t="shared" ref="T44:U47" ca="1" si="8">E44+H44+K44+N44+Q44</f>
        <v>0</v>
      </c>
      <c r="U44" s="3">
        <f t="shared" ca="1" si="8"/>
        <v>0</v>
      </c>
      <c r="V44" s="3" t="s">
        <v>69</v>
      </c>
      <c r="W44" s="13"/>
      <c r="X44" s="13"/>
      <c r="Y44" s="13" t="s">
        <v>69</v>
      </c>
      <c r="Z44" s="13"/>
      <c r="AA44" s="13"/>
      <c r="AB44" s="13" t="s">
        <v>69</v>
      </c>
      <c r="AC44" s="17"/>
      <c r="AD44" s="17"/>
      <c r="AE44" s="17"/>
    </row>
    <row r="45" spans="1:31" ht="25.5">
      <c r="A45" s="45">
        <v>3.6</v>
      </c>
      <c r="B45" s="48" t="s">
        <v>74</v>
      </c>
      <c r="C45" s="45">
        <v>35</v>
      </c>
      <c r="D45" s="12" t="s">
        <v>16</v>
      </c>
      <c r="E45" s="13">
        <f ca="1">变电站实体!$AI10</f>
        <v>0</v>
      </c>
      <c r="F45" s="37">
        <f ca="1">变电站实体!BH10</f>
        <v>0</v>
      </c>
      <c r="G45" s="13">
        <f ca="1">变电站实体!$AS10</f>
        <v>0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3">
        <f t="shared" ca="1" si="8"/>
        <v>0</v>
      </c>
      <c r="U45" s="3">
        <f t="shared" ca="1" si="8"/>
        <v>0</v>
      </c>
      <c r="V45" s="3">
        <f ca="1">G45+J45+M45+P45+S45</f>
        <v>0</v>
      </c>
      <c r="W45" s="13"/>
      <c r="X45" s="13"/>
      <c r="Y45" s="13"/>
      <c r="Z45" s="13"/>
      <c r="AA45" s="13"/>
      <c r="AB45" s="13"/>
      <c r="AC45" s="17"/>
      <c r="AD45" s="17"/>
      <c r="AE45" s="17"/>
    </row>
    <row r="46" spans="1:31" ht="25.5">
      <c r="A46" s="46"/>
      <c r="B46" s="49"/>
      <c r="C46" s="46"/>
      <c r="D46" s="12" t="s">
        <v>17</v>
      </c>
      <c r="E46" s="37">
        <f ca="1">变电站内变压器!AB10</f>
        <v>0</v>
      </c>
      <c r="F46" s="37">
        <f ca="1">变电站内变压器!AB33</f>
        <v>0</v>
      </c>
      <c r="G46" s="37">
        <f ca="1">变电站内变压器!AB21</f>
        <v>0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3">
        <f t="shared" ca="1" si="8"/>
        <v>0</v>
      </c>
      <c r="U46" s="3">
        <f t="shared" ca="1" si="8"/>
        <v>0</v>
      </c>
      <c r="V46" s="3">
        <f ca="1">G46+J46+M46+P46+S46</f>
        <v>0</v>
      </c>
      <c r="W46" s="13"/>
      <c r="X46" s="13"/>
      <c r="Y46" s="13"/>
      <c r="Z46" s="13"/>
      <c r="AA46" s="13"/>
      <c r="AB46" s="13"/>
      <c r="AC46" s="17"/>
      <c r="AD46" s="17"/>
      <c r="AE46" s="17"/>
    </row>
    <row r="47" spans="1:31" ht="26.25">
      <c r="A47" s="46"/>
      <c r="B47" s="49"/>
      <c r="C47" s="46"/>
      <c r="D47" s="12" t="s">
        <v>18</v>
      </c>
      <c r="E47" s="13">
        <f ca="1">变电站实体!$AX10</f>
        <v>0</v>
      </c>
      <c r="F47" s="37">
        <f ca="1">变电站实体!BR10</f>
        <v>0</v>
      </c>
      <c r="G47" s="13">
        <f ca="1">变电站实体!$BC10</f>
        <v>0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3">
        <f t="shared" ca="1" si="8"/>
        <v>0</v>
      </c>
      <c r="U47" s="3">
        <f t="shared" ca="1" si="8"/>
        <v>0</v>
      </c>
      <c r="V47" s="3">
        <f ca="1">G47+J47+M47+P47+S47</f>
        <v>0</v>
      </c>
      <c r="W47" s="13"/>
      <c r="X47" s="13"/>
      <c r="Y47" s="13"/>
      <c r="Z47" s="13"/>
      <c r="AA47" s="13"/>
      <c r="AB47" s="13"/>
      <c r="AC47" s="17"/>
      <c r="AD47" s="17"/>
      <c r="AE47" s="17"/>
    </row>
    <row r="48" spans="1:31" ht="26.25">
      <c r="A48" s="46"/>
      <c r="B48" s="49"/>
      <c r="C48" s="46"/>
      <c r="D48" s="12" t="s">
        <v>19</v>
      </c>
      <c r="E48" s="13" t="s">
        <v>20</v>
      </c>
      <c r="F48" s="13" t="s">
        <v>20</v>
      </c>
      <c r="G48" s="13">
        <f ca="1">G47</f>
        <v>0</v>
      </c>
      <c r="H48" s="13" t="s">
        <v>20</v>
      </c>
      <c r="I48" s="13" t="s">
        <v>20</v>
      </c>
      <c r="J48" s="13"/>
      <c r="K48" s="13" t="s">
        <v>20</v>
      </c>
      <c r="L48" s="13" t="s">
        <v>20</v>
      </c>
      <c r="M48" s="13"/>
      <c r="N48" s="13" t="s">
        <v>20</v>
      </c>
      <c r="O48" s="13" t="s">
        <v>20</v>
      </c>
      <c r="P48" s="13"/>
      <c r="Q48" s="13" t="s">
        <v>20</v>
      </c>
      <c r="R48" s="13" t="s">
        <v>20</v>
      </c>
      <c r="S48" s="13"/>
      <c r="T48" s="3" t="s">
        <v>20</v>
      </c>
      <c r="U48" s="3" t="s">
        <v>20</v>
      </c>
      <c r="V48" s="3">
        <f ca="1">G48+J48+M48+P48+S48</f>
        <v>0</v>
      </c>
      <c r="W48" s="13" t="s">
        <v>20</v>
      </c>
      <c r="X48" s="13" t="s">
        <v>20</v>
      </c>
      <c r="Y48" s="13"/>
      <c r="Z48" s="13" t="s">
        <v>20</v>
      </c>
      <c r="AA48" s="13" t="s">
        <v>20</v>
      </c>
      <c r="AB48" s="13"/>
      <c r="AC48" s="17"/>
      <c r="AD48" s="17"/>
      <c r="AE48" s="17"/>
    </row>
    <row r="49" spans="1:31" ht="25.5">
      <c r="A49" s="47"/>
      <c r="B49" s="50"/>
      <c r="C49" s="47"/>
      <c r="D49" s="12" t="s">
        <v>67</v>
      </c>
      <c r="E49" s="13">
        <f ca="1">变电站实体!$AN10</f>
        <v>0</v>
      </c>
      <c r="F49" s="37">
        <f ca="1">变电站实体!BM10</f>
        <v>0</v>
      </c>
      <c r="G49" s="13" t="s">
        <v>69</v>
      </c>
      <c r="H49" s="13"/>
      <c r="I49" s="13"/>
      <c r="J49" s="13" t="s">
        <v>69</v>
      </c>
      <c r="K49" s="13"/>
      <c r="L49" s="13"/>
      <c r="M49" s="13" t="s">
        <v>69</v>
      </c>
      <c r="N49" s="13"/>
      <c r="O49" s="13"/>
      <c r="P49" s="13" t="s">
        <v>69</v>
      </c>
      <c r="Q49" s="13"/>
      <c r="R49" s="13"/>
      <c r="S49" s="13" t="s">
        <v>69</v>
      </c>
      <c r="T49" s="3">
        <f ca="1">E49+H49+K49+N49+Q49</f>
        <v>0</v>
      </c>
      <c r="U49" s="3">
        <f ca="1">F49+I49+L49+O49+R49</f>
        <v>0</v>
      </c>
      <c r="V49" s="3" t="s">
        <v>69</v>
      </c>
      <c r="W49" s="13"/>
      <c r="X49" s="13"/>
      <c r="Y49" s="13" t="s">
        <v>69</v>
      </c>
      <c r="Z49" s="13"/>
      <c r="AA49" s="13"/>
      <c r="AB49" s="13" t="s">
        <v>69</v>
      </c>
      <c r="AC49" s="17"/>
      <c r="AD49" s="17"/>
      <c r="AE49" s="17"/>
    </row>
    <row r="50" spans="1:31">
      <c r="A50" s="51" t="s">
        <v>75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3"/>
      <c r="AC50" s="17"/>
      <c r="AD50" s="17"/>
      <c r="AE50" s="17"/>
    </row>
  </sheetData>
  <mergeCells count="41">
    <mergeCell ref="A1:AE1"/>
    <mergeCell ref="A2:A4"/>
    <mergeCell ref="B2:B4"/>
    <mergeCell ref="C2:C4"/>
    <mergeCell ref="D2:D4"/>
    <mergeCell ref="E2:G3"/>
    <mergeCell ref="H2:J3"/>
    <mergeCell ref="K2:M3"/>
    <mergeCell ref="N2:P3"/>
    <mergeCell ref="Q2:S3"/>
    <mergeCell ref="T2:V3"/>
    <mergeCell ref="W2:Y3"/>
    <mergeCell ref="Z2:AB3"/>
    <mergeCell ref="A5:A9"/>
    <mergeCell ref="B5:B9"/>
    <mergeCell ref="C5:C9"/>
    <mergeCell ref="A10:A14"/>
    <mergeCell ref="B10:B14"/>
    <mergeCell ref="C10:C14"/>
    <mergeCell ref="A15:A19"/>
    <mergeCell ref="B15:B19"/>
    <mergeCell ref="C15:C19"/>
    <mergeCell ref="A20:A24"/>
    <mergeCell ref="B20:B24"/>
    <mergeCell ref="C20:C24"/>
    <mergeCell ref="A25:A29"/>
    <mergeCell ref="B25:B29"/>
    <mergeCell ref="C25:C29"/>
    <mergeCell ref="A30:A34"/>
    <mergeCell ref="B30:B34"/>
    <mergeCell ref="C30:C34"/>
    <mergeCell ref="A35:A39"/>
    <mergeCell ref="B35:B39"/>
    <mergeCell ref="C35:C39"/>
    <mergeCell ref="A50:AB50"/>
    <mergeCell ref="A40:A44"/>
    <mergeCell ref="B40:B44"/>
    <mergeCell ref="C40:C44"/>
    <mergeCell ref="A45:A49"/>
    <mergeCell ref="B45:B49"/>
    <mergeCell ref="C45:C49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36"/>
  <sheetViews>
    <sheetView topLeftCell="D1" zoomScale="85" zoomScaleNormal="85" workbookViewId="0">
      <selection activeCell="H2" sqref="H2"/>
    </sheetView>
  </sheetViews>
  <sheetFormatPr defaultRowHeight="13.5"/>
  <cols>
    <col min="1" max="1" width="11.375" style="5" customWidth="1"/>
    <col min="2" max="2" width="13" style="5" customWidth="1"/>
    <col min="3" max="3" width="12.25" style="5" bestFit="1" customWidth="1"/>
    <col min="4" max="4" width="16.25" style="5" customWidth="1"/>
    <col min="5" max="5" width="13" style="5" bestFit="1" customWidth="1"/>
    <col min="6" max="7" width="9" style="5"/>
    <col min="10" max="10" width="13" bestFit="1" customWidth="1"/>
    <col min="11" max="11" width="20.375" bestFit="1" customWidth="1"/>
    <col min="12" max="12" width="20.375" customWidth="1"/>
    <col min="13" max="19" width="15.125" hidden="1" customWidth="1"/>
    <col min="20" max="20" width="13" hidden="1" customWidth="1"/>
    <col min="21" max="26" width="15.125" hidden="1" customWidth="1"/>
    <col min="27" max="28" width="13" hidden="1" customWidth="1"/>
    <col min="29" max="29" width="18.375" customWidth="1"/>
    <col min="31" max="31" width="18.125" hidden="1" customWidth="1"/>
    <col min="32" max="32" width="19.375" hidden="1" customWidth="1"/>
    <col min="33" max="33" width="20" hidden="1" customWidth="1"/>
    <col min="34" max="35" width="21.75" hidden="1" customWidth="1"/>
    <col min="36" max="36" width="16" style="43" hidden="1" customWidth="1"/>
    <col min="37" max="37" width="21.75" hidden="1" customWidth="1"/>
    <col min="38" max="38" width="17" hidden="1" customWidth="1"/>
    <col min="39" max="39" width="19.25" hidden="1" customWidth="1"/>
    <col min="40" max="40" width="19.5" style="43" hidden="1" customWidth="1"/>
    <col min="41" max="41" width="15.125" hidden="1" customWidth="1"/>
    <col min="42" max="42" width="12.625" hidden="1" customWidth="1"/>
    <col min="43" max="43" width="11.625" hidden="1" customWidth="1"/>
    <col min="44" max="44" width="13.75" hidden="1" customWidth="1"/>
    <col min="45" max="45" width="19" hidden="1" customWidth="1"/>
    <col min="46" max="46" width="15.125" hidden="1" customWidth="1"/>
    <col min="47" max="47" width="12.625" hidden="1" customWidth="1"/>
    <col min="48" max="48" width="11.625" hidden="1" customWidth="1"/>
    <col min="49" max="49" width="13.75" hidden="1" customWidth="1"/>
    <col min="50" max="50" width="15.125" hidden="1" customWidth="1"/>
    <col min="51" max="51" width="18.625" hidden="1" customWidth="1"/>
    <col min="52" max="52" width="14.75" hidden="1" customWidth="1"/>
    <col min="53" max="53" width="12" hidden="1" customWidth="1"/>
    <col min="54" max="54" width="18" hidden="1" customWidth="1"/>
    <col min="55" max="55" width="15.875" hidden="1" customWidth="1"/>
    <col min="56" max="56" width="15.25" customWidth="1"/>
    <col min="57" max="57" width="19.625" customWidth="1"/>
    <col min="58" max="58" width="17.25" customWidth="1"/>
    <col min="59" max="60" width="18.375" customWidth="1"/>
    <col min="61" max="61" width="19.625" customWidth="1"/>
    <col min="62" max="62" width="17.125" customWidth="1"/>
    <col min="63" max="63" width="14.25" customWidth="1"/>
    <col min="64" max="64" width="13.5" customWidth="1"/>
    <col min="65" max="65" width="17.5" customWidth="1"/>
    <col min="66" max="66" width="15.625" customWidth="1"/>
    <col min="67" max="67" width="16.625" customWidth="1"/>
    <col min="68" max="68" width="14" customWidth="1"/>
    <col min="69" max="69" width="13.875" customWidth="1"/>
    <col min="70" max="70" width="15.375" customWidth="1"/>
  </cols>
  <sheetData>
    <row r="1" spans="1:70">
      <c r="A1" s="6" t="s">
        <v>33</v>
      </c>
      <c r="B1" s="6" t="s">
        <v>34</v>
      </c>
      <c r="C1" s="6" t="s">
        <v>35</v>
      </c>
      <c r="D1" s="6" t="s">
        <v>107</v>
      </c>
      <c r="E1" s="6" t="s">
        <v>36</v>
      </c>
      <c r="F1" s="6" t="s">
        <v>37</v>
      </c>
      <c r="G1" s="26" t="s">
        <v>40</v>
      </c>
      <c r="H1" s="25" t="s">
        <v>100</v>
      </c>
      <c r="J1" s="6" t="s">
        <v>43</v>
      </c>
      <c r="K1" s="6"/>
      <c r="L1" s="6"/>
      <c r="M1" s="27" t="s">
        <v>44</v>
      </c>
      <c r="N1" s="27" t="s">
        <v>45</v>
      </c>
      <c r="O1" s="27"/>
      <c r="P1" s="27"/>
      <c r="Q1" s="27"/>
      <c r="R1" s="27"/>
      <c r="S1" s="27"/>
      <c r="AO1" s="31"/>
      <c r="AP1" s="5"/>
      <c r="AQ1" s="5"/>
      <c r="AR1" s="5"/>
      <c r="AS1" s="5"/>
      <c r="AT1" s="5"/>
      <c r="AU1" s="5"/>
      <c r="AV1" s="5"/>
      <c r="AW1" s="5"/>
    </row>
    <row r="2" spans="1:70" ht="67.5">
      <c r="A2" s="5" t="str">
        <f>IF([1]变电站实体!$A2="","",[1]变电站实体!$A2)</f>
        <v>集善变</v>
      </c>
      <c r="B2" s="5" t="str">
        <f>IF([1]变电站实体!$B2="","",[1]变电站实体!$B2)</f>
        <v>110kV</v>
      </c>
      <c r="C2" s="5">
        <f>IF([1]变电站实体!$D2="","",[1]变电站实体!$D2)</f>
        <v>40</v>
      </c>
      <c r="D2" s="5" t="str">
        <f>IF([1]变电站实体!$N2="","",[1]变电站实体!$N2)</f>
        <v/>
      </c>
      <c r="E2" s="5">
        <f>IF([1]变电站实体!$G2="","",[1]变电站实体!$G2)</f>
        <v>3</v>
      </c>
      <c r="F2" s="5" t="str">
        <f>IF([1]变电站实体!$H2="","",[1]变电站实体!$H2)</f>
        <v>县级</v>
      </c>
      <c r="G2" s="5">
        <f>IF([1]变电站实体!$J2="","",[1]变电站实体!$J2)</f>
        <v>0</v>
      </c>
      <c r="H2" s="5">
        <f>IF([1]变电站实体!$L2="","",[1]变电站实体!$L2)</f>
        <v>1</v>
      </c>
      <c r="J2" s="6" t="s">
        <v>46</v>
      </c>
      <c r="K2" s="6" t="s">
        <v>50</v>
      </c>
      <c r="L2" s="6" t="s">
        <v>101</v>
      </c>
      <c r="M2" s="30" t="s">
        <v>51</v>
      </c>
      <c r="N2" s="11" t="s">
        <v>52</v>
      </c>
      <c r="O2" s="11" t="s">
        <v>105</v>
      </c>
      <c r="P2" s="30" t="s">
        <v>131</v>
      </c>
      <c r="Q2" s="11" t="s">
        <v>132</v>
      </c>
      <c r="R2" s="11" t="s">
        <v>133</v>
      </c>
      <c r="S2" s="7" t="s">
        <v>53</v>
      </c>
      <c r="T2" s="11" t="s">
        <v>106</v>
      </c>
      <c r="U2" s="7" t="s">
        <v>54</v>
      </c>
      <c r="V2" s="7" t="s">
        <v>55</v>
      </c>
      <c r="W2" s="7" t="s">
        <v>109</v>
      </c>
      <c r="X2" s="7" t="s">
        <v>134</v>
      </c>
      <c r="Y2" s="7" t="s">
        <v>135</v>
      </c>
      <c r="Z2" s="7" t="s">
        <v>136</v>
      </c>
      <c r="AA2" s="7" t="s">
        <v>89</v>
      </c>
      <c r="AB2" s="7" t="s">
        <v>110</v>
      </c>
      <c r="AC2" s="21" t="s">
        <v>76</v>
      </c>
      <c r="AD2" s="5"/>
      <c r="AE2" s="19" t="s">
        <v>81</v>
      </c>
      <c r="AF2" s="19" t="s">
        <v>82</v>
      </c>
      <c r="AG2" s="19" t="s">
        <v>83</v>
      </c>
      <c r="AH2" s="19" t="s">
        <v>84</v>
      </c>
      <c r="AI2" s="41" t="s">
        <v>137</v>
      </c>
      <c r="AJ2" s="40" t="s">
        <v>85</v>
      </c>
      <c r="AK2" s="7" t="s">
        <v>86</v>
      </c>
      <c r="AL2" s="7" t="s">
        <v>87</v>
      </c>
      <c r="AM2" s="7" t="s">
        <v>88</v>
      </c>
      <c r="AN2" s="20" t="s">
        <v>138</v>
      </c>
      <c r="AO2" s="42" t="s">
        <v>139</v>
      </c>
      <c r="AP2" s="7" t="s">
        <v>90</v>
      </c>
      <c r="AQ2" s="7" t="s">
        <v>91</v>
      </c>
      <c r="AR2" s="7" t="s">
        <v>92</v>
      </c>
      <c r="AS2" s="20" t="s">
        <v>140</v>
      </c>
      <c r="AT2" s="7" t="s">
        <v>141</v>
      </c>
      <c r="AU2" s="7" t="s">
        <v>142</v>
      </c>
      <c r="AV2" s="7" t="s">
        <v>143</v>
      </c>
      <c r="AW2" s="7" t="s">
        <v>144</v>
      </c>
      <c r="AX2" s="20" t="s">
        <v>145</v>
      </c>
      <c r="AY2" s="7" t="s">
        <v>93</v>
      </c>
      <c r="AZ2" s="7" t="s">
        <v>96</v>
      </c>
      <c r="BA2" s="7" t="s">
        <v>95</v>
      </c>
      <c r="BB2" s="7" t="s">
        <v>94</v>
      </c>
      <c r="BC2" s="20" t="s">
        <v>146</v>
      </c>
      <c r="BD2" s="19" t="s">
        <v>147</v>
      </c>
      <c r="BE2" s="19" t="s">
        <v>82</v>
      </c>
      <c r="BF2" s="19" t="s">
        <v>83</v>
      </c>
      <c r="BG2" s="19" t="s">
        <v>84</v>
      </c>
      <c r="BH2" s="41" t="s">
        <v>137</v>
      </c>
      <c r="BI2" s="40" t="s">
        <v>85</v>
      </c>
      <c r="BJ2" s="7" t="s">
        <v>86</v>
      </c>
      <c r="BK2" s="7" t="s">
        <v>87</v>
      </c>
      <c r="BL2" s="7" t="s">
        <v>88</v>
      </c>
      <c r="BM2" s="20" t="s">
        <v>138</v>
      </c>
      <c r="BN2" s="7" t="s">
        <v>141</v>
      </c>
      <c r="BO2" s="7" t="s">
        <v>142</v>
      </c>
      <c r="BP2" s="7" t="s">
        <v>143</v>
      </c>
      <c r="BQ2" s="7" t="s">
        <v>144</v>
      </c>
      <c r="BR2" s="20" t="s">
        <v>145</v>
      </c>
    </row>
    <row r="3" spans="1:70">
      <c r="A3" s="5" t="str">
        <f>IF([1]变电站实体!$A3="","",[1]变电站实体!$A3)</f>
        <v>曹安变</v>
      </c>
      <c r="B3" s="5" t="str">
        <f>IF([1]变电站实体!$B3="","",[1]变电站实体!$B3)</f>
        <v>110kV</v>
      </c>
      <c r="C3" s="5">
        <f>IF([1]变电站实体!$D3="","",[1]变电站实体!$D3)</f>
        <v>80</v>
      </c>
      <c r="D3" s="5" t="str">
        <f>IF([1]变电站实体!$N3="","",[1]变电站实体!$N3)</f>
        <v/>
      </c>
      <c r="E3" s="5">
        <f>IF([1]变电站实体!$G3="","",[1]变电站实体!$G3)</f>
        <v>1</v>
      </c>
      <c r="F3" s="5" t="str">
        <f>IF([1]变电站实体!$H3="","",[1]变电站实体!$H3)</f>
        <v>市辖</v>
      </c>
      <c r="G3" s="5">
        <f>IF([1]变电站实体!$J3="","",[1]变电站实体!$J3)</f>
        <v>1</v>
      </c>
      <c r="H3" s="5">
        <f>IF([1]变电站实体!$L3="","",[1]变电站实体!$L3)</f>
        <v>2</v>
      </c>
      <c r="J3" s="24" t="s">
        <v>59</v>
      </c>
      <c r="K3" s="24" t="s">
        <v>48</v>
      </c>
      <c r="L3" s="24">
        <v>1</v>
      </c>
      <c r="M3" s="31">
        <f ca="1">COUNTIFS(OFFSET($B$2,0,0,300,1),$M$1,OFFSET($F$2,0,0,300,1),$K3,OFFSET($H$2,0,0,300,1),$L$3)</f>
        <v>1</v>
      </c>
      <c r="N3" s="5">
        <f ca="1">SUMIFS(OFFSET($D$2,0,0,300,1),OFFSET($B$2,0,0,300,1),$M$1,OFFSET($F$2,0,0,300,1),$K3,OFFSET($H$2,0,0,300,1),$L$3)</f>
        <v>0</v>
      </c>
      <c r="O3" s="5">
        <f ca="1">SUMIFS(OFFSET($C$2,0,0,300,1),OFFSET($B$2,0,0,300,1),$M$1,OFFSET($F$2,0,0,300,1),$K3,OFFSET($H$2,0,0,300,1),$L$3)</f>
        <v>20</v>
      </c>
      <c r="P3" s="31">
        <f ca="1">COUNTIFS(OFFSET($B$2,0,0,300,1),$M$1,OFFSET($F$2,0,0,300,1),$K3,OFFSET($H$2,0,0,300,1),$L$5)</f>
        <v>1</v>
      </c>
      <c r="Q3" s="5">
        <f ca="1">SUMIFS(OFFSET($D$2,0,0,300,1),OFFSET($B$2,0,0,300,1),$M$1,OFFSET($F$2,0,0,300,1),$K3,OFFSET($H$2,0,0,300,1),$L$5)</f>
        <v>0</v>
      </c>
      <c r="R3" s="5">
        <f ca="1">SUMIFS(OFFSET($C$2,0,0,300,1),OFFSET($B$2,0,0,300,1),$M$1,OFFSET($F$2,0,0,300,1),$K3,OFFSET($H$2,0,0,300,1),$L$5)</f>
        <v>80</v>
      </c>
      <c r="S3" s="5">
        <f ca="1">COUNTIFS(OFFSET($B$2,0,0,300,1),$M$1,OFFSET($F$2,0,0,300,1),$K3,OFFSET($H$2,0,0,300,1),$L$4)</f>
        <v>1</v>
      </c>
      <c r="T3" s="5">
        <f ca="1">SUMIFS(OFFSET($C$2,0,0,300,1),OFFSET($B$2,0,0,300,1),$M$1,OFFSET($F$2,0,0,300,1),$K3,OFFSET($H$2,0,0,300,1),$L$4)</f>
        <v>143</v>
      </c>
      <c r="U3" s="5">
        <f ca="1">COUNTIFS(OFFSET($B$2,0,0,300,1),$N$1,OFFSET($F$2,0,0,300,1),$K3,OFFSET($H$2,0,0,300,1),$L$3)</f>
        <v>0</v>
      </c>
      <c r="V3" s="5">
        <f ca="1">SUMIFS(OFFSET($D$2,0,0,300,1),OFFSET($B$2,0,0,300,1),$N$1,OFFSET($F$2,0,0,300,1),$K3,OFFSET($H$2,0,0,300,1),$L$3)</f>
        <v>0</v>
      </c>
      <c r="W3" s="5">
        <f ca="1">SUMIFS(OFFSET($C$2,0,0,300,1),OFFSET($B$2,0,0,300,1),$N$1,OFFSET($F$2,0,0,300,1),$K3,OFFSET($H$2,0,0,300,1),$L$3)</f>
        <v>0</v>
      </c>
      <c r="X3" s="5">
        <f ca="1">COUNTIFS(OFFSET($B$2,0,0,300,1),$N$1,OFFSET($F$2,0,0,300,1),$K3,OFFSET($H$2,0,0,300,1),$L$5)</f>
        <v>1</v>
      </c>
      <c r="Y3" s="5">
        <f ca="1">SUMIFS(OFFSET($D$2,0,0,300,1),OFFSET($B$2,0,0,300,1),$N$1,OFFSET($F$2,0,0,300,1),$K3,OFFSET($H$2,0,0,300,1),$L$5)</f>
        <v>0</v>
      </c>
      <c r="Z3" s="5">
        <f ca="1">SUMIFS(OFFSET($C$2,0,0,300,1),OFFSET($B$2,0,0,300,1),$N$1,OFFSET($F$2,0,0,300,1),$K3,OFFSET($H$2,0,0,300,1),$L$5)</f>
        <v>32</v>
      </c>
      <c r="AA3" s="5">
        <f ca="1">COUNTIFS(OFFSET($B$2,0,0,300,1),$N$1,OFFSET($F$2,0,0,300,1),K$3,OFFSET($H$2,0,0,300,1),$L$4)</f>
        <v>0</v>
      </c>
      <c r="AB3" s="5">
        <f ca="1">SUMIFS(OFFSET($C$2,0,0,300,1),OFFSET($B$2,0,0,300,1),$N$1,OFFSET($F$2,0,0,300,1),$K3,OFFSET($H$2,0,0,300,1),$L$4)</f>
        <v>0</v>
      </c>
      <c r="AC3" s="5" t="s">
        <v>77</v>
      </c>
      <c r="AD3" s="22">
        <v>0</v>
      </c>
      <c r="AE3" s="5">
        <f ca="1">COUNTIFS(OFFSET($B$2,0,0,300,1),$N$1,OFFSET($F$2,0,0,300,1),$K3,OFFSET($H$2,0,0,300,1),$L$3,OFFSET($G$2,0,0,300,1),$AD$3)</f>
        <v>0</v>
      </c>
      <c r="AF3" s="5">
        <f ca="1">COUNTIFS(OFFSET($B$2,0,0,300,1),$N$1,OFFSET($F$2,0,0,300,1),$K3,OFFSET($H$2,0,0,300,1),$L$3,OFFSET($G$2,0,0,300,1),$AD$4)</f>
        <v>0</v>
      </c>
      <c r="AG3" s="5">
        <f ca="1">COUNTIFS(OFFSET($B$2,0,0,300,1),$N$1,OFFSET($F$2,0,0,300,1),$K3,OFFSET($H$2,0,0,300,1),$L$3,OFFSET($G$2,0,0,300,1),$AD$5)</f>
        <v>0</v>
      </c>
      <c r="AH3" s="5">
        <f ca="1">COUNTIFS(OFFSET($B$2,0,0,300,1),$N$1,OFFSET($F$2,0,0,300,1),$K3,OFFSET($H$2,0,0,300,1),$L$3,OFFSET($G$2,0,0,300,1),$AD$6)</f>
        <v>0</v>
      </c>
      <c r="AI3" s="9">
        <f ca="1">SUM(AE3:AH3)</f>
        <v>0</v>
      </c>
      <c r="AJ3" s="39">
        <f ca="1">SUMIFS(OFFSET($D$2,0,0,300,1),OFFSET($B$2,0,0,300,1),$N$1,OFFSET($F$2,0,0,300,1),$K3,OFFSET($H$2,0,0,300,1),$L$3,OFFSET($G$2,0,0,300,1),$AD$3)</f>
        <v>0</v>
      </c>
      <c r="AK3" s="5">
        <f ca="1">SUMIFS(OFFSET($D$2,0,0,300,1),OFFSET($B$2,0,0,300,1),$N$1,OFFSET($F$2,0,0,300,1),$K3,OFFSET($H$2,0,0,300,1),$L$3,OFFSET($G$2,0,0,300,1),$AD$4)</f>
        <v>0</v>
      </c>
      <c r="AL3" s="5">
        <f ca="1">SUMIFS(OFFSET($D$2,0,0,300,1),OFFSET($B$2,0,0,300,1),$N$1,OFFSET($F$2,0,0,300,1),$K3,OFFSET($H$2,0,0,300,1),$L$3,OFFSET($G$2,0,0,300,1),$AD$5)</f>
        <v>0</v>
      </c>
      <c r="AM3" s="5">
        <f ca="1">SUMIFS(OFFSET($D$2,0,0,300,1),OFFSET($B$2,0,0,300,1),$N$1,OFFSET($F$2,0,0,300,1),$K3,OFFSET($H$2,0,0,300,1),$L$3,OFFSET($G$2,0,0,300,1),$AD$5)</f>
        <v>0</v>
      </c>
      <c r="AN3" s="6">
        <f ca="1">SUM(AJ3:AM3)</f>
        <v>0</v>
      </c>
      <c r="AO3" s="31">
        <f ca="1">COUNTIFS(OFFSET($B$2,0,0,300,1),$N$1,OFFSET($F$2,0,0,300,1),$K3,OFFSET($H$2,0,0,300,1),$L$4,OFFSET($G$2,0,0,300,1),$AD$3)</f>
        <v>0</v>
      </c>
      <c r="AP3" s="5">
        <f ca="1">COUNTIFS(OFFSET($B$2,0,0,300,1),$N$1,OFFSET($F$2,0,0,300,1),$K3,OFFSET($H$2,0,0,300,1),$L$4,OFFSET($G$2,0,0,300,1),$AD$5)</f>
        <v>0</v>
      </c>
      <c r="AQ3" s="5">
        <f ca="1">COUNTIFS(OFFSET($B$2,0,0,300,1),$N$1,OFFSET($F$2,0,0,300,1),$K3,OFFSET($H$2,0,0,300,1),$L$4,OFFSET($G$2,0,0,300,1),$AD$5)</f>
        <v>0</v>
      </c>
      <c r="AR3" s="5">
        <f ca="1">COUNTIFS(OFFSET($B$2,0,0,300,1),$N$1,OFFSET($F$2,0,0,300,1),$K3,OFFSET($H$2,0,0,300,1),$L$4,OFFSET($G$2,0,0,300,1),$AD$6)</f>
        <v>0</v>
      </c>
      <c r="AS3" s="20">
        <f ca="1">SUM(AO3:AR3)</f>
        <v>0</v>
      </c>
      <c r="AT3" s="5">
        <f ca="1">SUMIFS(OFFSET($C$2,0,0,100,1),OFFSET($B$2,0,0,100,1),$N$1,OFFSET($F$2,0,0,100,1),$K3,OFFSET($H$2,0,0,100,1),$L$3,OFFSET($G$2,0,0,100,1),$AD$3)</f>
        <v>0</v>
      </c>
      <c r="AU3" s="5">
        <f ca="1">SUMIFS(OFFSET($C$2,0,0,100,1),OFFSET($B$2,0,0,100,1),$N$1,OFFSET($F$2,0,0,100,1),$K3,OFFSET($H$2,0,0,100,1),$L$3,OFFSET($G$2,0,0,100,1),$AD$4)</f>
        <v>0</v>
      </c>
      <c r="AV3" s="5">
        <f ca="1">SUMIFS(OFFSET($C$2,0,0,100,1),OFFSET($B$2,0,0,100,1),$N$1,OFFSET($F$2,0,0,100,1),$K3,OFFSET($H$2,0,0,100,1),$L$3,OFFSET($G$2,0,0,100,1),$AD$5)</f>
        <v>0</v>
      </c>
      <c r="AW3" s="5">
        <f ca="1">SUMIFS(OFFSET($C$2,0,0,100,1),OFFSET($B$2,0,0,100,1),$N$1,OFFSET($F$2,0,0,100,1),$K3,OFFSET($H$2,0,0,100,1),$L$3,OFFSET($G$2,0,0,100,1),$AD$6)</f>
        <v>0</v>
      </c>
      <c r="AX3" s="20">
        <f ca="1">SUM(AT3:AW3)</f>
        <v>0</v>
      </c>
      <c r="AY3" s="5">
        <f ca="1">SUMIFS(OFFSET($C$2,0,0,100,1),OFFSET($B$2,0,0,100,1),$N$1,OFFSET($F$2,0,0,100,1),$K3,OFFSET($H$2,0,0,100,1),$L$4,OFFSET($G$2,0,0,100,1),$AD$3)</f>
        <v>0</v>
      </c>
      <c r="AZ3" s="5">
        <f ca="1">SUMIFS(OFFSET($C$2,0,0,100,1),OFFSET($B$2,0,0,100,1),$N$1,OFFSET($F$2,0,0,100,1),$K3,OFFSET($H$2,0,0,100,1),$L$4,OFFSET($G$2,0,0,100,1),$AD$4)</f>
        <v>0</v>
      </c>
      <c r="BA3" s="5">
        <f ca="1">SUMIFS(OFFSET($C$2,0,0,100,1),OFFSET($B$2,0,0,100,1),$N$1,OFFSET($F$2,0,0,100,1),$K3,OFFSET($H$2,0,0,100,1),$L$4,OFFSET($G$2,0,0,100,1),$AD$5)</f>
        <v>0</v>
      </c>
      <c r="BB3" s="5">
        <f ca="1">SUMIFS(OFFSET($C$2,0,0,100,1),OFFSET($B$2,0,0,100,1),$N$1,OFFSET($F$2,0,0,100,1),$K3,OFFSET($H$2,0,0,100,1),$L$4,OFFSET($G$2,0,0,100,1),$AD$6)</f>
        <v>0</v>
      </c>
      <c r="BC3" s="44">
        <f ca="1">SUM(AY3:BB3)</f>
        <v>0</v>
      </c>
      <c r="BD3" s="5">
        <f ca="1">COUNTIFS(OFFSET($B$2,0,0,300,1),$N$1,OFFSET($F$2,0,0,300,1),$K3,OFFSET($H$2,0,0,300,1),$L$5,OFFSET($G$2,0,0,300,1),$AD$3)</f>
        <v>0</v>
      </c>
      <c r="BE3" s="5">
        <f ca="1">COUNTIFS(OFFSET($B$2,0,0,300,1),$N$1,OFFSET($F$2,0,0,300,1),$K3,OFFSET($H$2,0,0,300,1),$L$5,OFFSET($G$2,0,0,300,1),$AD$4)</f>
        <v>0</v>
      </c>
      <c r="BF3" s="5">
        <f ca="1">COUNTIFS(OFFSET($B$2,0,0,300,1),$N$1,OFFSET($F$2,0,0,300,1),$K3,OFFSET($H$2,0,0,300,1),$L$5,OFFSET($G$2,0,0,300,1),$AD$5)</f>
        <v>0</v>
      </c>
      <c r="BG3" s="5">
        <f ca="1">COUNTIFS(OFFSET($B$2,0,0,300,1),$N$1,OFFSET($F$2,0,0,300,1),$K3,OFFSET($H$2,0,0,300,1),$L$5,OFFSET($G$2,0,0,300,1),$AD$6)</f>
        <v>0</v>
      </c>
      <c r="BH3" s="9">
        <f ca="1">SUM(BD3:BG3)</f>
        <v>0</v>
      </c>
      <c r="BI3" s="39">
        <f ca="1">SUMIFS(OFFSET($D$2,0,0,300,1),OFFSET($B$2,0,0,300,1),$N$1,OFFSET($F$2,0,0,300,1),$K3,OFFSET($H$2,0,0,300,1),$L$5,OFFSET($G$2,0,0,300,1),$AD$3)</f>
        <v>0</v>
      </c>
      <c r="BJ3" s="5">
        <f ca="1">SUMIFS(OFFSET($D$2,0,0,300,1),OFFSET($B$2,0,0,300,1),$N$1,OFFSET($F$2,0,0,300,1),$K3,OFFSET($H$2,0,0,300,1),$L$5,OFFSET($G$2,0,0,300,1),$AD$4)</f>
        <v>0</v>
      </c>
      <c r="BK3" s="5">
        <f ca="1">SUMIFS(OFFSET($D$2,0,0,300,1),OFFSET($B$2,0,0,300,1),$N$1,OFFSET($F$2,0,0,300,1),$K3,OFFSET($H$2,0,0,300,1),$L$5,OFFSET($G$2,0,0,300,1),$AD$5)</f>
        <v>0</v>
      </c>
      <c r="BL3" s="5">
        <f ca="1">SUMIFS(OFFSET($D$2,0,0,300,1),OFFSET($B$2,0,0,300,1),$N$1,OFFSET($F$2,0,0,300,1),$K3,OFFSET($H$2,0,0,300,1),$L$5,OFFSET($G$2,0,0,300,1),$AD$5)</f>
        <v>0</v>
      </c>
      <c r="BM3" s="6">
        <f ca="1">SUM(BI3:BL3)</f>
        <v>0</v>
      </c>
      <c r="BN3" s="5">
        <f ca="1">SUMIFS(OFFSET($C$2,0,0,100,1),OFFSET($B$2,0,0,100,1),$N$1,OFFSET($F$2,0,0,100,1),$K3,OFFSET($H$2,0,0,100,1),$L$5,OFFSET($G$2,0,0,100,1),$AD$3)</f>
        <v>0</v>
      </c>
      <c r="BO3" s="5">
        <f ca="1">SUMIFS(OFFSET($C$2,0,0,100,1),OFFSET($B$2,0,0,100,1),$N$1,OFFSET($F$2,0,0,100,1),$K3,OFFSET($H$2,0,0,100,1),$L$5,OFFSET($G$2,0,0,100,1),$AD$4)</f>
        <v>0</v>
      </c>
      <c r="BP3" s="5">
        <f ca="1">SUMIFS(OFFSET($C$2,0,0,100,1),OFFSET($B$2,0,0,100,1),$N$1,OFFSET($F$2,0,0,100,1),$K3,OFFSET($H$2,0,0,100,1),$L$5,OFFSET($G$2,0,0,100,1),$AD$5)</f>
        <v>0</v>
      </c>
      <c r="BQ3" s="5">
        <f ca="1">SUMIFS(OFFSET($C$2,0,0,100,1),OFFSET($B$2,0,0,100,1),$N$1,OFFSET($F$2,0,0,100,1),$K3,OFFSET($H$2,0,0,100,1),$L$5,OFFSET($G$2,0,0,100,1),$AD$6)</f>
        <v>0</v>
      </c>
      <c r="BR3" s="20">
        <f ca="1">SUM(BN3:BQ3)</f>
        <v>0</v>
      </c>
    </row>
    <row r="4" spans="1:70">
      <c r="A4" s="5" t="str">
        <f>IF([1]变电站实体!$A4="","",[1]变电站实体!$A4)</f>
        <v>金城变</v>
      </c>
      <c r="B4" s="5" t="str">
        <f>IF([1]变电站实体!$B4="","",[1]变电站实体!$B4)</f>
        <v>110kV</v>
      </c>
      <c r="C4" s="5">
        <f>IF([1]变电站实体!$D4="","",[1]变电站实体!$D4)</f>
        <v>100</v>
      </c>
      <c r="D4" s="5" t="str">
        <f>IF([1]变电站实体!$N4="","",[1]变电站实体!$N4)</f>
        <v/>
      </c>
      <c r="E4" s="5">
        <f>IF([1]变电站实体!$G4="","",[1]变电站实体!$G4)</f>
        <v>3</v>
      </c>
      <c r="F4" s="5" t="str">
        <f>IF([1]变电站实体!$H4="","",[1]变电站实体!$H4)</f>
        <v>县级</v>
      </c>
      <c r="G4" s="5">
        <f>IF([1]变电站实体!$J4="","",[1]变电站实体!$J4)</f>
        <v>2</v>
      </c>
      <c r="H4" s="5">
        <f>IF([1]变电站实体!$L4="","",[1]变电站实体!$L4)</f>
        <v>3</v>
      </c>
      <c r="J4" s="24" t="s">
        <v>60</v>
      </c>
      <c r="K4" s="24" t="s">
        <v>49</v>
      </c>
      <c r="L4" s="24">
        <v>3</v>
      </c>
      <c r="M4" s="31">
        <f ca="1">COUNTIFS(OFFSET($B$2,0,0,300,1),$M$1,OFFSET($F$2,0,0,300,1),$K4,OFFSET($H$2,0,0,300,1),$L$3)</f>
        <v>2</v>
      </c>
      <c r="N4" s="5">
        <f ca="1">SUMIFS(OFFSET($D$2,0,0,300,1),OFFSET($B$2,0,0,300,1),$M$1,OFFSET($F$2,0,0,300,1),$K4,OFFSET($H$2,0,0,300,1),$L$3)</f>
        <v>0</v>
      </c>
      <c r="O4" s="5">
        <f t="shared" ref="O4" ca="1" si="0">SUMIFS(OFFSET($C$2,0,0,300,1),OFFSET($B$2,0,0,300,1),$M$1,OFFSET($F$2,0,0,300,1),$K4,OFFSET($H$2,0,0,300,1),$L$3)</f>
        <v>120</v>
      </c>
      <c r="P4" s="31">
        <f t="shared" ref="P4" ca="1" si="1">COUNTIFS(OFFSET($B$2,0,0,300,1),$M$1,OFFSET($F$2,0,0,300,1),$K4,OFFSET($H$2,0,0,300,1),$L$5)</f>
        <v>1</v>
      </c>
      <c r="Q4" s="5">
        <f t="shared" ref="Q4" ca="1" si="2">SUMIFS(OFFSET($D$2,0,0,300,1),OFFSET($B$2,0,0,300,1),$M$1,OFFSET($F$2,0,0,300,1),$K4,OFFSET($H$2,0,0,300,1),$L$5)</f>
        <v>0</v>
      </c>
      <c r="R4" s="5">
        <f t="shared" ref="R4" ca="1" si="3">SUMIFS(OFFSET($C$2,0,0,300,1),OFFSET($B$2,0,0,300,1),$M$1,OFFSET($F$2,0,0,300,1),$K4,OFFSET($H$2,0,0,300,1),$L$5)</f>
        <v>100</v>
      </c>
      <c r="S4" s="5">
        <f ca="1">COUNTIFS(OFFSET($B$2,0,0,300,1),$M$1,OFFSET($F$2,0,0,300,1),$K4,OFFSET($H$2,0,0,300,1),$L$4)</f>
        <v>1</v>
      </c>
      <c r="T4" s="5">
        <f t="shared" ref="T4" ca="1" si="4">SUMIFS(OFFSET($C$2,0,0,300,1),OFFSET($B$2,0,0,300,1),$M$1,OFFSET($F$2,0,0,300,1),$K4,OFFSET($H$2,0,0,300,1),$L$4)</f>
        <v>100</v>
      </c>
      <c r="U4" s="5">
        <f ca="1">COUNTIFS(OFFSET($B$2,0,0,300,1),$N$1,OFFSET($F$2,0,0,300,1),$K4,OFFSET($H$2,0,0,300,1),$L$3)</f>
        <v>0</v>
      </c>
      <c r="V4" s="5">
        <f ca="1">SUMIFS(OFFSET($D$2,0,0,300,1),OFFSET($B$2,0,0,300,1),$N$1,OFFSET($F$2,0,0,300,1),$K4,OFFSET($H$2,0,0,300,1),$L$3)</f>
        <v>0</v>
      </c>
      <c r="W4" s="5">
        <f t="shared" ref="W4" ca="1" si="5">SUMIFS(OFFSET($C$2,0,0,300,1),OFFSET($B$2,0,0,300,1),$N$1,OFFSET($F$2,0,0,300,1),$K4,OFFSET($H$2,0,0,300,1),$L$3)</f>
        <v>0</v>
      </c>
      <c r="X4" s="5">
        <f ca="1">COUNTIFS(OFFSET($B$2,0,0,300,1),$N$1,OFFSET($F$2,0,0,300,1),$K4,OFFSET($H$2,0,0,300,1),$L$5)</f>
        <v>0</v>
      </c>
      <c r="Y4" s="5">
        <f ca="1">SUMIFS(OFFSET($D$2,0,0,300,1),OFFSET($B$2,0,0,300,1),$N$1,OFFSET($F$2,0,0,300,1),$K4,OFFSET($H$2,0,0,300,1),$L$5)</f>
        <v>0</v>
      </c>
      <c r="Z4" s="5">
        <f ca="1">SUMIFS(OFFSET($C$2,0,0,300,1),OFFSET($B$2,0,0,300,1),$N$1,OFFSET($F$2,0,0,300,1),$K4,OFFSET($H$2,0,0,300,1),$L$5)</f>
        <v>0</v>
      </c>
      <c r="AA4" s="5">
        <f ca="1">COUNTIFS(OFFSET($B$2,0,0,300,1),$N$1,OFFSET($F$2,0,0,300,1),K$3,OFFSET($H$2,0,0,300,1),$L$4)</f>
        <v>0</v>
      </c>
      <c r="AB4" s="5">
        <f t="shared" ref="AB4" ca="1" si="6">SUMIFS(OFFSET($C$2,0,0,300,1),OFFSET($B$2,0,0,300,1),$N$1,OFFSET($F$2,0,0,300,1),$K4,OFFSET($H$2,0,0,300,1),$L$4)</f>
        <v>0</v>
      </c>
      <c r="AC4" s="5" t="s">
        <v>78</v>
      </c>
      <c r="AD4" s="22">
        <v>1</v>
      </c>
      <c r="AE4" s="5">
        <f t="shared" ref="AE4" ca="1" si="7">COUNTIFS(OFFSET($B$2,0,0,300,1),$N$1,OFFSET($F$2,0,0,300,1),$K4,OFFSET($H$2,0,0,300,1),$L$3,OFFSET($G$2,0,0,300,1),$AD$3)</f>
        <v>0</v>
      </c>
      <c r="AF4" s="5">
        <f t="shared" ref="AF4" ca="1" si="8">COUNTIFS(OFFSET($B$2,0,0,300,1),$N$1,OFFSET($F$2,0,0,300,1),$K4,OFFSET($H$2,0,0,300,1),$L$3,OFFSET($G$2,0,0,300,1),$AD$4)</f>
        <v>0</v>
      </c>
      <c r="AG4" s="5">
        <f t="shared" ref="AG4" ca="1" si="9">COUNTIFS(OFFSET($B$2,0,0,300,1),$N$1,OFFSET($F$2,0,0,300,1),$K4,OFFSET($H$2,0,0,300,1),$L$3,OFFSET($G$2,0,0,300,1),$AD$5)</f>
        <v>0</v>
      </c>
      <c r="AH4" s="5">
        <f t="shared" ref="AH4" ca="1" si="10">COUNTIFS(OFFSET($B$2,0,0,300,1),$N$1,OFFSET($F$2,0,0,300,1),$K4,OFFSET($H$2,0,0,300,1),$L$3,OFFSET($G$2,0,0,300,1),$AD$6)</f>
        <v>0</v>
      </c>
      <c r="AI4" s="9">
        <f t="shared" ref="AI4" ca="1" si="11">SUM(AE4:AH4)</f>
        <v>0</v>
      </c>
      <c r="AJ4" s="39">
        <f t="shared" ref="AJ4" ca="1" si="12">SUMIFS(OFFSET($D$2,0,0,300,1),OFFSET($B$2,0,0,300,1),$N$1,OFFSET($F$2,0,0,300,1),$K4,OFFSET($H$2,0,0,300,1),$L$3,OFFSET($G$2,0,0,300,1),$AD$3)</f>
        <v>0</v>
      </c>
      <c r="AK4" s="5">
        <f t="shared" ref="AK4" ca="1" si="13">SUMIFS(OFFSET($D$2,0,0,300,1),OFFSET($B$2,0,0,300,1),$N$1,OFFSET($F$2,0,0,300,1),$K4,OFFSET($H$2,0,0,300,1),$L$3,OFFSET($G$2,0,0,300,1),$AD$4)</f>
        <v>0</v>
      </c>
      <c r="AL4" s="5">
        <f ca="1">SUMIFS(OFFSET($D$2,0,0,300,1),OFFSET($B$2,0,0,300,1),$N$1,OFFSET($F$2,0,0,300,1),$K4,OFFSET($H$2,0,0,300,1),$L$3,OFFSET($G$2,0,0,300,1),$AD$5)</f>
        <v>0</v>
      </c>
      <c r="AM4" s="5">
        <f ca="1">SUMIFS(OFFSET($D$2,0,0,300,1),OFFSET($B$2,0,0,300,1),$N$1,OFFSET($F$2,0,0,300,1),$K4,OFFSET($H$2,0,0,300,1),$L$3,OFFSET($G$2,0,0,300,1),$AD$5)</f>
        <v>0</v>
      </c>
      <c r="AN4" s="6">
        <f t="shared" ref="AN4:AN10" ca="1" si="14">SUM(AJ4:AM4)</f>
        <v>0</v>
      </c>
      <c r="AO4" s="31">
        <f t="shared" ref="AO4" ca="1" si="15">COUNTIFS(OFFSET($B$2,0,0,300,1),$N$1,OFFSET($F$2,0,0,300,1),$K4,OFFSET($H$2,0,0,300,1),$L$4,OFFSET($G$2,0,0,300,1),$AD$3)</f>
        <v>0</v>
      </c>
      <c r="AP4" s="5">
        <f ca="1">COUNTIFS(OFFSET($B$2,0,0,300,1),$N$1,OFFSET($F$2,0,0,300,1),$K4,OFFSET($H$2,0,0,300,1),$L$4,OFFSET($G$2,0,0,300,1),$AD$5)</f>
        <v>0</v>
      </c>
      <c r="AQ4" s="5">
        <f ca="1">COUNTIFS(OFFSET($B$2,0,0,300,1),$N$1,OFFSET($F$2,0,0,300,1),$K4,OFFSET($H$2,0,0,300,1),$L$4,OFFSET($G$2,0,0,300,1),$AD$5)</f>
        <v>0</v>
      </c>
      <c r="AR4" s="5">
        <f t="shared" ref="AR4" ca="1" si="16">COUNTIFS(OFFSET($B$2,0,0,300,1),$N$1,OFFSET($F$2,0,0,300,1),$K4,OFFSET($H$2,0,0,300,1),$L$4,OFFSET($G$2,0,0,300,1),$AD$6)</f>
        <v>0</v>
      </c>
      <c r="AS4" s="20">
        <f t="shared" ref="AS4:AS10" ca="1" si="17">SUM(AO4:AR4)</f>
        <v>0</v>
      </c>
      <c r="AT4" s="5">
        <f t="shared" ref="AT4" ca="1" si="18">SUMIFS(OFFSET($C$2,0,0,100,1),OFFSET($B$2,0,0,100,1),$N$1,OFFSET($F$2,0,0,100,1),$K4,OFFSET($H$2,0,0,100,1),$L$3,OFFSET($G$2,0,0,100,1),$AD$3)</f>
        <v>0</v>
      </c>
      <c r="AU4" s="5">
        <f t="shared" ref="AU4" ca="1" si="19">SUMIFS(OFFSET($C$2,0,0,100,1),OFFSET($B$2,0,0,100,1),$N$1,OFFSET($F$2,0,0,100,1),$K4,OFFSET($H$2,0,0,100,1),$L$3,OFFSET($G$2,0,0,100,1),$AD$4)</f>
        <v>0</v>
      </c>
      <c r="AV4" s="5">
        <f t="shared" ref="AV4" ca="1" si="20">SUMIFS(OFFSET($C$2,0,0,100,1),OFFSET($B$2,0,0,100,1),$N$1,OFFSET($F$2,0,0,100,1),$K4,OFFSET($H$2,0,0,100,1),$L$3,OFFSET($G$2,0,0,100,1),$AD$5)</f>
        <v>0</v>
      </c>
      <c r="AW4" s="5">
        <f t="shared" ref="AW4" ca="1" si="21">SUMIFS(OFFSET($C$2,0,0,100,1),OFFSET($B$2,0,0,100,1),$N$1,OFFSET($F$2,0,0,100,1),$K4,OFFSET($H$2,0,0,100,1),$L$3,OFFSET($G$2,0,0,100,1),$AD$6)</f>
        <v>0</v>
      </c>
      <c r="AX4" s="20">
        <f t="shared" ref="AX4:AX10" ca="1" si="22">SUM(AT4:AW4)</f>
        <v>0</v>
      </c>
      <c r="AY4" s="5">
        <f t="shared" ref="AY4" ca="1" si="23">SUMIFS(OFFSET($C$2,0,0,100,1),OFFSET($B$2,0,0,100,1),$N$1,OFFSET($F$2,0,0,100,1),$K4,OFFSET($H$2,0,0,100,1),$L$4,OFFSET($G$2,0,0,100,1),$AD$3)</f>
        <v>0</v>
      </c>
      <c r="AZ4" s="5">
        <f t="shared" ref="AZ4" ca="1" si="24">SUMIFS(OFFSET($C$2,0,0,100,1),OFFSET($B$2,0,0,100,1),$N$1,OFFSET($F$2,0,0,100,1),$K4,OFFSET($H$2,0,0,100,1),$L$4,OFFSET($G$2,0,0,100,1),$AD$4)</f>
        <v>0</v>
      </c>
      <c r="BA4" s="5">
        <f t="shared" ref="BA4" ca="1" si="25">SUMIFS(OFFSET($C$2,0,0,100,1),OFFSET($B$2,0,0,100,1),$N$1,OFFSET($F$2,0,0,100,1),$K4,OFFSET($H$2,0,0,100,1),$L$4,OFFSET($G$2,0,0,100,1),$AD$5)</f>
        <v>0</v>
      </c>
      <c r="BB4" s="5">
        <f t="shared" ref="BB4" ca="1" si="26">SUMIFS(OFFSET($C$2,0,0,100,1),OFFSET($B$2,0,0,100,1),$N$1,OFFSET($F$2,0,0,100,1),$K4,OFFSET($H$2,0,0,100,1),$L$4,OFFSET($G$2,0,0,100,1),$AD$6)</f>
        <v>0</v>
      </c>
      <c r="BC4" s="44">
        <f t="shared" ref="BC4:BC10" ca="1" si="27">SUM(AY4:BB4)</f>
        <v>0</v>
      </c>
      <c r="BD4" s="5">
        <f ca="1">COUNTIFS(OFFSET($B$2,0,0,300,1),$N$1,OFFSET($F$2,0,0,300,1),$K4,OFFSET($H$2,0,0,300,1),$L$5,OFFSET($G$2,0,0,300,1),$AD$3)</f>
        <v>0</v>
      </c>
      <c r="BE4" s="5">
        <f ca="1">COUNTIFS(OFFSET($B$2,0,0,300,1),$N$1,OFFSET($F$2,0,0,300,1),$K4,OFFSET($H$2,0,0,300,1),$L$5,OFFSET($G$2,0,0,300,1),$AD$4)</f>
        <v>0</v>
      </c>
      <c r="BF4" s="5">
        <f ca="1">COUNTIFS(OFFSET($B$2,0,0,300,1),$N$1,OFFSET($F$2,0,0,300,1),$K4,OFFSET($H$2,0,0,300,1),$L$5,OFFSET($G$2,0,0,300,1),$AD$5)</f>
        <v>0</v>
      </c>
      <c r="BG4" s="5">
        <f ca="1">COUNTIFS(OFFSET($B$2,0,0,300,1),$N$1,OFFSET($F$2,0,0,300,1),$K4,OFFSET($H$2,0,0,300,1),$L$5,OFFSET($G$2,0,0,300,1),$AD$6)</f>
        <v>0</v>
      </c>
      <c r="BH4" s="9">
        <f t="shared" ref="BH4:BH10" ca="1" si="28">SUM(BD4:BG4)</f>
        <v>0</v>
      </c>
      <c r="BI4" s="39">
        <f ca="1">SUMIFS(OFFSET($D$2,0,0,300,1),OFFSET($B$2,0,0,300,1),$N$1,OFFSET($F$2,0,0,300,1),$K4,OFFSET($H$2,0,0,300,1),$L$5,OFFSET($G$2,0,0,300,1),$AD$3)</f>
        <v>0</v>
      </c>
      <c r="BJ4" s="5">
        <f ca="1">SUMIFS(OFFSET($D$2,0,0,300,1),OFFSET($B$2,0,0,300,1),$N$1,OFFSET($F$2,0,0,300,1),$K4,OFFSET($H$2,0,0,300,1),$L$5,OFFSET($G$2,0,0,300,1),$AD$4)</f>
        <v>0</v>
      </c>
      <c r="BK4" s="5">
        <f ca="1">SUMIFS(OFFSET($D$2,0,0,300,1),OFFSET($B$2,0,0,300,1),$N$1,OFFSET($F$2,0,0,300,1),$K4,OFFSET($H$2,0,0,300,1),$L$5,OFFSET($G$2,0,0,300,1),$AD$5)</f>
        <v>0</v>
      </c>
      <c r="BL4" s="5">
        <f ca="1">SUMIFS(OFFSET($D$2,0,0,300,1),OFFSET($B$2,0,0,300,1),$N$1,OFFSET($F$2,0,0,300,1),$K4,OFFSET($H$2,0,0,300,1),$L$5,OFFSET($G$2,0,0,300,1),$AD$5)</f>
        <v>0</v>
      </c>
      <c r="BM4" s="6">
        <f t="shared" ref="BM4:BM10" ca="1" si="29">SUM(BI4:BL4)</f>
        <v>0</v>
      </c>
      <c r="BN4" s="5">
        <f ca="1">SUMIFS(OFFSET($C$2,0,0,100,1),OFFSET($B$2,0,0,100,1),$N$1,OFFSET($F$2,0,0,100,1),$K4,OFFSET($H$2,0,0,100,1),$L$5,OFFSET($G$2,0,0,100,1),$AD$3)</f>
        <v>0</v>
      </c>
      <c r="BO4" s="5">
        <f ca="1">SUMIFS(OFFSET($C$2,0,0,100,1),OFFSET($B$2,0,0,100,1),$N$1,OFFSET($F$2,0,0,100,1),$K4,OFFSET($H$2,0,0,100,1),$L$5,OFFSET($G$2,0,0,100,1),$AD$4)</f>
        <v>0</v>
      </c>
      <c r="BP4" s="5">
        <f ca="1">SUMIFS(OFFSET($C$2,0,0,100,1),OFFSET($B$2,0,0,100,1),$N$1,OFFSET($F$2,0,0,100,1),$K4,OFFSET($H$2,0,0,100,1),$L$5,OFFSET($G$2,0,0,100,1),$AD$5)</f>
        <v>0</v>
      </c>
      <c r="BQ4" s="5">
        <f ca="1">SUMIFS(OFFSET($C$2,0,0,100,1),OFFSET($B$2,0,0,100,1),$N$1,OFFSET($F$2,0,0,100,1),$K4,OFFSET($H$2,0,0,100,1),$L$5,OFFSET($G$2,0,0,100,1),$AD$6)</f>
        <v>0</v>
      </c>
      <c r="BR4" s="20">
        <f t="shared" ref="BR4:BR10" ca="1" si="30">SUM(BN4:BQ4)</f>
        <v>0</v>
      </c>
    </row>
    <row r="5" spans="1:70">
      <c r="A5" s="5" t="str">
        <f>IF([1]变电站实体!$A5="","",[1]变电站实体!$A5)</f>
        <v>天福变</v>
      </c>
      <c r="B5" s="5" t="str">
        <f>IF([1]变电站实体!$B5="","",[1]变电站实体!$B5)</f>
        <v>110kV</v>
      </c>
      <c r="C5" s="5">
        <f>IF([1]变电站实体!$D5="","",[1]变电站实体!$D5)</f>
        <v>20</v>
      </c>
      <c r="D5" s="5" t="str">
        <f>IF([1]变电站实体!$N5="","",[1]变电站实体!$N5)</f>
        <v/>
      </c>
      <c r="E5" s="5">
        <f>IF([1]变电站实体!$G5="","",[1]变电站实体!$G5)</f>
        <v>3</v>
      </c>
      <c r="F5" s="5" t="str">
        <f>IF([1]变电站实体!$H5="","",[1]变电站实体!$H5)</f>
        <v>市辖</v>
      </c>
      <c r="G5" s="5">
        <f>IF([1]变电站实体!$J5="","",[1]变电站实体!$J5)</f>
        <v>3</v>
      </c>
      <c r="H5" s="5">
        <f>IF([1]变电站实体!$L5="","",[1]变电站实体!$L5)</f>
        <v>1</v>
      </c>
      <c r="J5" s="24" t="s">
        <v>58</v>
      </c>
      <c r="K5" s="24">
        <v>0</v>
      </c>
      <c r="L5" s="24">
        <v>2</v>
      </c>
      <c r="M5" s="31">
        <f ca="1">COUNTIFS(OFFSET($B$2,0,0,300,1),$M$1,OFFSET($E$2,0,0,300,1),$K5,OFFSET($H$2,0,0,300,1),$L$3)</f>
        <v>1</v>
      </c>
      <c r="N5" s="5">
        <f ca="1">SUMIFS(OFFSET($D$2,0,0,300,1),OFFSET($B$2,0,0,300,1),$M$1,OFFSET($E$2,0,0,300,1),$K5,OFFSET($H$2,0,0,300,1),$L$3)</f>
        <v>0</v>
      </c>
      <c r="O5" s="5">
        <f ca="1">SUMIFS(OFFSET($C$2,0,0,300,1),OFFSET($B$2,0,0,300,1),$M$1,OFFSET($E$2,0,0,300,1),$K5,OFFSET($H$2,0,0,300,1),$L$3)</f>
        <v>80</v>
      </c>
      <c r="P5" s="31">
        <f ca="1">COUNTIFS(OFFSET($B$2,0,0,300,1),$M$1,OFFSET($E$2,0,0,300,1),$K5,OFFSET($H$2,0,0,300,1),$L$5)</f>
        <v>0</v>
      </c>
      <c r="Q5" s="5">
        <f ca="1">SUMIFS(OFFSET($D$2,0,0,300,1),OFFSET($B$2,0,0,300,1),$M$1,OFFSET($E$2,0,0,300,1),$K5,OFFSET($H$2,0,0,300,1),$L$5)</f>
        <v>0</v>
      </c>
      <c r="R5" s="5">
        <f ca="1">SUMIFS(OFFSET($C$2,0,0,300,1),OFFSET($B$2,0,0,300,1),$M$1,OFFSET($E$2,0,0,300,1),$K5,OFFSET($H$2,0,0,300,1),$L$5)</f>
        <v>0</v>
      </c>
      <c r="S5" s="5">
        <f t="shared" ref="S5:S10" ca="1" si="31">COUNTIFS(OFFSET($B$2,0,0,300,1),$M$1,OFFSET($E$2,0,0,300,1),$K5,OFFSET($H$2,0,0,300,1),$L$4)</f>
        <v>0</v>
      </c>
      <c r="T5" s="5">
        <f ca="1">SUMIFS(OFFSET($C$2,0,0,300,1),OFFSET($B$2,0,0,300,1),$M$1,OFFSET($E$2,0,0,300,1),$K5,OFFSET($H$2,0,0,300,1),$L$4)</f>
        <v>0</v>
      </c>
      <c r="U5" s="5">
        <f ca="1">COUNTIFS(OFFSET($B$2,0,0,300,1),$N$1,OFFSET($E$2,0,0,300,1),$K5,OFFSET($H$2,0,0,300,1),$L$3)</f>
        <v>0</v>
      </c>
      <c r="V5" s="5">
        <f ca="1">SUMIFS(OFFSET($D$2,0,0,300,1),OFFSET($B$2,0,0,300,1),$N$1,OFFSET($E$2,0,0,300,1),$K5,OFFSET($H$2,0,0,300,1),$L$3)</f>
        <v>0</v>
      </c>
      <c r="W5" s="5">
        <f ca="1">SUMIFS(OFFSET($C$2,0,0,300,1),OFFSET($B$2,0,0,300,1),$N$1,OFFSET($E$2,0,0,300,1),$K5,OFFSET($H$2,0,0,300,1),$L$3)</f>
        <v>0</v>
      </c>
      <c r="X5" s="5">
        <f ca="1">COUNTIFS(OFFSET($B$2,0,0,300,1),$N$1,OFFSET($E$2,0,0,300,1),$K5,OFFSET($H$2,0,0,300,1),$L$5)</f>
        <v>0</v>
      </c>
      <c r="Y5" s="5">
        <f ca="1">SUMIFS(OFFSET($D$2,0,0,300,1),OFFSET($B$2,0,0,300,1),$N$1,OFFSET($E$2,0,0,300,1),$K5,OFFSET($H$2,0,0,300,1),$L$5)</f>
        <v>0</v>
      </c>
      <c r="Z5" s="5">
        <f ca="1">SUMIFS(OFFSET($C$2,0,0,300,1),OFFSET($B$2,0,0,300,1),$N$1,OFFSET($E$2,0,0,300,1),$K5,OFFSET($H$2,0,0,300,1),$L$5)</f>
        <v>0</v>
      </c>
      <c r="AA5" s="5">
        <f ca="1">COUNTIFS(OFFSET($B$2,0,0,300,1),$N$1,OFFSET($E$2,0,0,300,1),$K5,OFFSET($H$2,0,0,300,1),$L$4)</f>
        <v>0</v>
      </c>
      <c r="AB5" s="5">
        <f ca="1">SUMIFS(OFFSET($C$2,0,0,300,1),OFFSET($B$2,0,0,300,1),$N$1,OFFSET($E$2,0,0,300,1),$K5,OFFSET($H$2,0,0,300,1),$L$4)</f>
        <v>0</v>
      </c>
      <c r="AC5" s="5" t="s">
        <v>79</v>
      </c>
      <c r="AD5" s="22">
        <v>2</v>
      </c>
      <c r="AE5" s="5">
        <f ca="1">COUNTIFS(OFFSET($B$2,0,0,300,1),$N$1,OFFSET($E$2,0,0,300,1),$K5,OFFSET($H$2,0,0,300,1),$L$3,OFFSET($G$2,0,0,300,1),$AD$3)</f>
        <v>0</v>
      </c>
      <c r="AF5" s="5">
        <f ca="1">COUNTIFS(OFFSET($B$2,0,0,300,1),$N$1,OFFSET($E$2,0,0,300,1),$K5,OFFSET($H$2,0,0,300,1),$L$3,OFFSET($G$2,0,0,300,1),$AD$4)</f>
        <v>0</v>
      </c>
      <c r="AG5" s="5">
        <f ca="1">COUNTIFS(OFFSET($B$2,0,0,300,1),$N$1,OFFSET($E$2,0,0,300,1),$K5,OFFSET($H$2,0,0,300,1),$L$3,OFFSET($G$2,0,0,300,1),$AD$5)</f>
        <v>0</v>
      </c>
      <c r="AH5" s="5">
        <f ca="1">COUNTIFS(OFFSET($B$2,0,0,300,1),$N$1,OFFSET($E$2,0,0,300,1),$K5,OFFSET($H$2,0,0,300,1),$L$3,OFFSET($G$2,0,0,300,1),$AD$6)</f>
        <v>0</v>
      </c>
      <c r="AI5" s="9">
        <f t="shared" ref="AI5:AI10" ca="1" si="32">SUM(AE5:AH5)</f>
        <v>0</v>
      </c>
      <c r="AJ5" s="39">
        <f ca="1">SUMIFS(OFFSET($D$2,0,0,300,1),OFFSET($B$2,0,0,300,1),$N$1,OFFSET($E$2,0,0,300,1),$K5,OFFSET($H$2,0,0,300,1),$L$3,OFFSET($G$2,0,0,300,1),$AD$3)</f>
        <v>0</v>
      </c>
      <c r="AK5" s="5">
        <f ca="1">SUMIFS(OFFSET($D$2,0,0,300,1),OFFSET($B$2,0,0,300,1),$N$1,OFFSET($E$2,0,0,300,1),$K5,OFFSET($H$2,0,0,300,1),$L$3,OFFSET($G$2,0,0,300,1),$AD$4)</f>
        <v>0</v>
      </c>
      <c r="AL5" s="5">
        <f ca="1">SUMIFS(OFFSET($D$2,0,0,300,1),OFFSET($B$2,0,0,300,1),$N$1,OFFSET($E$2,0,0,300,1),$K5,OFFSET($H$2,0,0,300,1),$L$3,OFFSET($G$2,0,0,300,1),$AD$5)</f>
        <v>0</v>
      </c>
      <c r="AM5" s="5">
        <f ca="1">SUMIFS(OFFSET($D$2,0,0,300,1),OFFSET($B$2,0,0,300,1),$N$1,OFFSET($E$2,0,0,300,1),$K5,OFFSET($H$2,0,0,300,1),$L$3,OFFSET($G$2,0,0,300,1),$AD$5)</f>
        <v>0</v>
      </c>
      <c r="AN5" s="6">
        <f t="shared" ca="1" si="14"/>
        <v>0</v>
      </c>
      <c r="AO5" s="31">
        <f ca="1">COUNTIFS(OFFSET($B$2,0,0,300,1),$N$1,OFFSET($E$2,0,0,300,1),$K5,OFFSET($H$2,0,0,300,1),$L$4,OFFSET($G$2,0,0,300,1),$AD$3)</f>
        <v>0</v>
      </c>
      <c r="AP5" s="5">
        <f ca="1">COUNTIFS(OFFSET($B$2,0,0,300,1),$N$1,OFFSET($E$2,0,0,300,1),$K5,OFFSET($H$2,0,0,300,1),$L$4,OFFSET($G$2,0,0,300,1),$AD$5)</f>
        <v>0</v>
      </c>
      <c r="AQ5" s="5">
        <f ca="1">COUNTIFS(OFFSET($B$2,0,0,300,1),$N$1,OFFSET($E$2,0,0,300,1),$K5,OFFSET($H$2,0,0,300,1),$L$4,OFFSET($G$2,0,0,300,1),$AD$5)</f>
        <v>0</v>
      </c>
      <c r="AR5" s="5">
        <f ca="1">COUNTIFS(OFFSET($B$2,0,0,300,1),$N$1,OFFSET($E$2,0,0,300,1),$K5,OFFSET($H$2,0,0,300,1),$L$4,OFFSET($G$2,0,0,300,1),$AD$6)</f>
        <v>0</v>
      </c>
      <c r="AS5" s="20">
        <f t="shared" ca="1" si="17"/>
        <v>0</v>
      </c>
      <c r="AT5" s="5">
        <f ca="1">SUMIFS(OFFSET($C$2,0,0,100,1),OFFSET($B$2,0,0,100,1),$N$1,OFFSET($E$2,0,0,100,1),$K5,OFFSET($H$2,0,0,100,1),$L$3,OFFSET($G$2,0,0,100,1),$AD$3)</f>
        <v>0</v>
      </c>
      <c r="AU5" s="5">
        <f ca="1">SUMIFS(OFFSET($C$2,0,0,100,1),OFFSET($B$2,0,0,100,1),$N$1,OFFSET($E$2,0,0,100,1),$K5,OFFSET($H$2,0,0,100,1),$L$3,OFFSET($G$2,0,0,100,1),$AD$4)</f>
        <v>0</v>
      </c>
      <c r="AV5" s="5">
        <f ca="1">SUMIFS(OFFSET($C$2,0,0,100,1),OFFSET($B$2,0,0,100,1),$N$1,OFFSET($E$2,0,0,100,1),$K5,OFFSET($H$2,0,0,100,1),$L$3,OFFSET($G$2,0,0,100,1),$AD$5)</f>
        <v>0</v>
      </c>
      <c r="AW5" s="5">
        <f ca="1">SUMIFS(OFFSET($C$2,0,0,100,1),OFFSET($B$2,0,0,100,1),$N$1,OFFSET($E$2,0,0,100,1),$K5,OFFSET($H$2,0,0,100,1),$L$3,OFFSET($G$2,0,0,100,1),$AD$6)</f>
        <v>0</v>
      </c>
      <c r="AX5" s="20">
        <f t="shared" ca="1" si="22"/>
        <v>0</v>
      </c>
      <c r="AY5" s="5">
        <f ca="1">SUMIFS(OFFSET($C$2,0,0,100,1),OFFSET($B$2,0,0,100,1),$N$1,OFFSET($E$2,0,0,100,1),$K5,OFFSET($H$2,0,0,100,1),$L$4,OFFSET($G$2,0,0,100,1),$AD$3)</f>
        <v>0</v>
      </c>
      <c r="AZ5" s="5">
        <f ca="1">SUMIFS(OFFSET($C$2,0,0,100,1),OFFSET($B$2,0,0,100,1),$N$1,OFFSET($E$2,0,0,100,1),$K5,OFFSET($H$2,0,0,100,1),$L$4,OFFSET($G$2,0,0,100,1),$AD$4)</f>
        <v>0</v>
      </c>
      <c r="BA5" s="5">
        <f ca="1">SUMIFS(OFFSET($C$2,0,0,100,1),OFFSET($B$2,0,0,100,1),$N$1,OFFSET($E$2,0,0,100,1),$K5,OFFSET($H$2,0,0,100,1),$L$4,OFFSET($G$2,0,0,100,1),$AD$5)</f>
        <v>0</v>
      </c>
      <c r="BB5" s="5">
        <f ca="1">SUMIFS(OFFSET($C$2,0,0,100,1),OFFSET($B$2,0,0,100,1),$N$1,OFFSET($E$2,0,0,100,1),$K5,OFFSET($H$2,0,0,100,1),$L$4,OFFSET($G$2,0,0,100,1),$AD$6)</f>
        <v>0</v>
      </c>
      <c r="BC5" s="44">
        <f t="shared" ca="1" si="27"/>
        <v>0</v>
      </c>
      <c r="BD5" s="5">
        <f ca="1">COUNTIFS(OFFSET($B$2,0,0,300,1),$N$1,OFFSET($E$2,0,0,300,1),$K5,OFFSET($H$2,0,0,300,1),$L$5,OFFSET($G$2,0,0,300,1),$AD$3)</f>
        <v>0</v>
      </c>
      <c r="BE5" s="5">
        <f ca="1">COUNTIFS(OFFSET($B$2,0,0,300,1),$N$1,OFFSET($E$2,0,0,300,1),$K5,OFFSET($H$2,0,0,300,1),$L$5,OFFSET($G$2,0,0,300,1),$AD$4)</f>
        <v>0</v>
      </c>
      <c r="BF5" s="5">
        <f ca="1">COUNTIFS(OFFSET($B$2,0,0,300,1),$N$1,OFFSET($E$2,0,0,300,1),$K5,OFFSET($H$2,0,0,300,1),$L$5,OFFSET($G$2,0,0,300,1),$AD$5)</f>
        <v>0</v>
      </c>
      <c r="BG5" s="5">
        <f ca="1">COUNTIFS(OFFSET($B$2,0,0,300,1),$N$1,OFFSET($E$2,0,0,300,1),$K5,OFFSET($H$2,0,0,300,1),$L$5,OFFSET($G$2,0,0,300,1),$AD$6)</f>
        <v>0</v>
      </c>
      <c r="BH5" s="9">
        <f t="shared" ca="1" si="28"/>
        <v>0</v>
      </c>
      <c r="BI5" s="39">
        <f ca="1">SUMIFS(OFFSET($D$2,0,0,300,1),OFFSET($B$2,0,0,300,1),$N$1,OFFSET($E$2,0,0,300,1),$K5,OFFSET($H$2,0,0,300,1),$L$5,OFFSET($G$2,0,0,300,1),$AD$3)</f>
        <v>0</v>
      </c>
      <c r="BJ5" s="5">
        <f ca="1">SUMIFS(OFFSET($D$2,0,0,300,1),OFFSET($B$2,0,0,300,1),$N$1,OFFSET($E$2,0,0,300,1),$K5,OFFSET($H$2,0,0,300,1),$L$5,OFFSET($G$2,0,0,300,1),$AD$4)</f>
        <v>0</v>
      </c>
      <c r="BK5" s="5">
        <f ca="1">SUMIFS(OFFSET($D$2,0,0,300,1),OFFSET($B$2,0,0,300,1),$N$1,OFFSET($E$2,0,0,300,1),$K5,OFFSET($H$2,0,0,300,1),$L$5,OFFSET($G$2,0,0,300,1),$AD$5)</f>
        <v>0</v>
      </c>
      <c r="BL5" s="5">
        <f ca="1">SUMIFS(OFFSET($D$2,0,0,300,1),OFFSET($B$2,0,0,300,1),$N$1,OFFSET($E$2,0,0,300,1),$K5,OFFSET($H$2,0,0,300,1),$L$5,OFFSET($G$2,0,0,300,1),$AD$5)</f>
        <v>0</v>
      </c>
      <c r="BM5" s="6">
        <f t="shared" ca="1" si="29"/>
        <v>0</v>
      </c>
      <c r="BN5" s="5">
        <f ca="1">SUMIFS(OFFSET($C$2,0,0,100,1),OFFSET($B$2,0,0,100,1),$N$1,OFFSET($E$2,0,0,100,1),$K5,OFFSET($H$2,0,0,100,1),$L$5,OFFSET($G$2,0,0,100,1),$AD$3)</f>
        <v>0</v>
      </c>
      <c r="BO5" s="5">
        <f ca="1">SUMIFS(OFFSET($C$2,0,0,100,1),OFFSET($B$2,0,0,100,1),$N$1,OFFSET($E$2,0,0,100,1),$K5,OFFSET($H$2,0,0,100,1),$L$5,OFFSET($G$2,0,0,100,1),$AD$4)</f>
        <v>0</v>
      </c>
      <c r="BP5" s="5">
        <f ca="1">SUMIFS(OFFSET($C$2,0,0,100,1),OFFSET($B$2,0,0,100,1),$N$1,OFFSET($E$2,0,0,100,1),$K5,OFFSET($H$2,0,0,100,1),$L$5,OFFSET($G$2,0,0,100,1),$AD$5)</f>
        <v>0</v>
      </c>
      <c r="BQ5" s="5">
        <f ca="1">SUMIFS(OFFSET($C$2,0,0,100,1),OFFSET($B$2,0,0,100,1),$N$1,OFFSET($E$2,0,0,100,1),$K5,OFFSET($H$2,0,0,100,1),$L$5,OFFSET($G$2,0,0,100,1),$AD$6)</f>
        <v>0</v>
      </c>
      <c r="BR5" s="20">
        <f t="shared" ca="1" si="30"/>
        <v>0</v>
      </c>
    </row>
    <row r="6" spans="1:70">
      <c r="A6" s="5" t="str">
        <f>IF([1]变电站实体!$A6="","",[1]变电站实体!$A6)</f>
        <v>顺杨变</v>
      </c>
      <c r="B6" s="5" t="str">
        <f>IF([1]变电站实体!$B6="","",[1]变电站实体!$B6)</f>
        <v>35kV</v>
      </c>
      <c r="C6" s="5">
        <f>IF([1]变电站实体!$D6="","",[1]变电站实体!$D6)</f>
        <v>32</v>
      </c>
      <c r="D6" s="5" t="str">
        <f>IF([1]变电站实体!$N6="","",[1]变电站实体!$N6)</f>
        <v/>
      </c>
      <c r="E6" s="5">
        <f>IF([1]变电站实体!$G6="","",[1]变电站实体!$G6)</f>
        <v>2</v>
      </c>
      <c r="F6" s="5" t="str">
        <f>IF([1]变电站实体!$H6="","",[1]变电站实体!$H6)</f>
        <v>市辖</v>
      </c>
      <c r="G6" s="5">
        <f>IF([1]变电站实体!$J6="","",[1]变电站实体!$J6)</f>
        <v>4</v>
      </c>
      <c r="H6" s="5">
        <f>IF([1]变电站实体!$L6="","",[1]变电站实体!$L6)</f>
        <v>2</v>
      </c>
      <c r="J6" s="24" t="s">
        <v>57</v>
      </c>
      <c r="K6" s="24">
        <v>1</v>
      </c>
      <c r="L6" s="24"/>
      <c r="M6" s="31">
        <f t="shared" ref="M6:M10" ca="1" si="33">COUNTIFS(OFFSET($B$2,0,0,300,1),$M$1,OFFSET($E$2,0,0,300,1),$K6,OFFSET($H$2,0,0,300,1),$L$3)</f>
        <v>0</v>
      </c>
      <c r="N6" s="5">
        <f t="shared" ref="N6:N10" ca="1" si="34">SUMIFS(OFFSET($D$2,0,0,300,1),OFFSET($B$2,0,0,300,1),$M$1,OFFSET($E$2,0,0,300,1),$K6,OFFSET($H$2,0,0,300,1),$L$3)</f>
        <v>0</v>
      </c>
      <c r="O6" s="5">
        <f t="shared" ref="O6:O10" ca="1" si="35">SUMIFS(OFFSET($C$2,0,0,300,1),OFFSET($B$2,0,0,300,1),$M$1,OFFSET($E$2,0,0,300,1),$K6,OFFSET($H$2,0,0,300,1),$L$3)</f>
        <v>0</v>
      </c>
      <c r="P6" s="31">
        <f t="shared" ref="P6:P10" ca="1" si="36">COUNTIFS(OFFSET($B$2,0,0,300,1),$M$1,OFFSET($E$2,0,0,300,1),$K6,OFFSET($H$2,0,0,300,1),$L$5)</f>
        <v>1</v>
      </c>
      <c r="Q6" s="5">
        <f t="shared" ref="Q6:Q10" ca="1" si="37">SUMIFS(OFFSET($D$2,0,0,300,1),OFFSET($B$2,0,0,300,1),$M$1,OFFSET($E$2,0,0,300,1),$K6,OFFSET($H$2,0,0,300,1),$L$5)</f>
        <v>0</v>
      </c>
      <c r="R6" s="5">
        <f t="shared" ref="R6:R10" ca="1" si="38">SUMIFS(OFFSET($C$2,0,0,300,1),OFFSET($B$2,0,0,300,1),$M$1,OFFSET($E$2,0,0,300,1),$K6,OFFSET($H$2,0,0,300,1),$L$5)</f>
        <v>80</v>
      </c>
      <c r="S6" s="5">
        <f t="shared" ca="1" si="31"/>
        <v>1</v>
      </c>
      <c r="T6" s="5">
        <f t="shared" ref="T6:T10" ca="1" si="39">SUMIFS(OFFSET($C$2,0,0,300,1),OFFSET($B$2,0,0,300,1),$M$1,OFFSET($E$2,0,0,300,1),$K6,OFFSET($H$2,0,0,300,1),$L$4)</f>
        <v>143</v>
      </c>
      <c r="U6" s="5">
        <f t="shared" ref="U6:U10" ca="1" si="40">COUNTIFS(OFFSET($B$2,0,0,300,1),$N$1,OFFSET($E$2,0,0,300,1),$K6,OFFSET($H$2,0,0,300,1),$L$3)</f>
        <v>0</v>
      </c>
      <c r="V6" s="5">
        <f t="shared" ref="V6:V10" ca="1" si="41">SUMIFS(OFFSET($D$2,0,0,300,1),OFFSET($B$2,0,0,300,1),$N$1,OFFSET($E$2,0,0,300,1),$K6,OFFSET($H$2,0,0,300,1),$L$3)</f>
        <v>0</v>
      </c>
      <c r="W6" s="5">
        <f t="shared" ref="W6:W10" ca="1" si="42">SUMIFS(OFFSET($C$2,0,0,300,1),OFFSET($B$2,0,0,300,1),$N$1,OFFSET($E$2,0,0,300,1),$K6,OFFSET($H$2,0,0,300,1),$L$3)</f>
        <v>0</v>
      </c>
      <c r="X6" s="5">
        <f t="shared" ref="X6:X10" ca="1" si="43">COUNTIFS(OFFSET($B$2,0,0,300,1),$N$1,OFFSET($E$2,0,0,300,1),$K6,OFFSET($H$2,0,0,300,1),$L$5)</f>
        <v>0</v>
      </c>
      <c r="Y6" s="5">
        <f t="shared" ref="Y6:Y10" ca="1" si="44">SUMIFS(OFFSET($D$2,0,0,300,1),OFFSET($B$2,0,0,300,1),$N$1,OFFSET($E$2,0,0,300,1),$K6,OFFSET($H$2,0,0,300,1),$L$5)</f>
        <v>0</v>
      </c>
      <c r="Z6" s="5">
        <f t="shared" ref="Z6:Z10" ca="1" si="45">SUMIFS(OFFSET($C$2,0,0,300,1),OFFSET($B$2,0,0,300,1),$N$1,OFFSET($E$2,0,0,300,1),$K6,OFFSET($H$2,0,0,300,1),$L$5)</f>
        <v>0</v>
      </c>
      <c r="AA6" s="5">
        <f t="shared" ref="AA6:AA10" ca="1" si="46">COUNTIFS(OFFSET($B$2,0,0,300,1),$N$1,OFFSET($E$2,0,0,300,1),$K6,OFFSET($H$2,0,0,300,1),$L$4)</f>
        <v>0</v>
      </c>
      <c r="AB6" s="5">
        <f t="shared" ref="AB6:AB10" ca="1" si="47">SUMIFS(OFFSET($C$2,0,0,300,1),OFFSET($B$2,0,0,300,1),$N$1,OFFSET($E$2,0,0,300,1),$K6,OFFSET($H$2,0,0,300,1),$L$4)</f>
        <v>0</v>
      </c>
      <c r="AC6" s="5" t="s">
        <v>80</v>
      </c>
      <c r="AD6" s="22">
        <v>3</v>
      </c>
      <c r="AE6" s="5">
        <f t="shared" ref="AE6:AE10" ca="1" si="48">COUNTIFS(OFFSET($B$2,0,0,300,1),$N$1,OFFSET($E$2,0,0,300,1),$K6,OFFSET($H$2,0,0,300,1),$L$3,OFFSET($G$2,0,0,300,1),$AD$3)</f>
        <v>0</v>
      </c>
      <c r="AF6" s="5">
        <f t="shared" ref="AF6:AF10" ca="1" si="49">COUNTIFS(OFFSET($B$2,0,0,300,1),$N$1,OFFSET($E$2,0,0,300,1),$K6,OFFSET($H$2,0,0,300,1),$L$3,OFFSET($G$2,0,0,300,1),$AD$4)</f>
        <v>0</v>
      </c>
      <c r="AG6" s="5">
        <f t="shared" ref="AG6:AG10" ca="1" si="50">COUNTIFS(OFFSET($B$2,0,0,300,1),$N$1,OFFSET($E$2,0,0,300,1),$K6,OFFSET($H$2,0,0,300,1),$L$3,OFFSET($G$2,0,0,300,1),$AD$5)</f>
        <v>0</v>
      </c>
      <c r="AH6" s="5">
        <f t="shared" ref="AH6:AH10" ca="1" si="51">COUNTIFS(OFFSET($B$2,0,0,300,1),$N$1,OFFSET($E$2,0,0,300,1),$K6,OFFSET($H$2,0,0,300,1),$L$3,OFFSET($G$2,0,0,300,1),$AD$6)</f>
        <v>0</v>
      </c>
      <c r="AI6" s="9">
        <f t="shared" ca="1" si="32"/>
        <v>0</v>
      </c>
      <c r="AJ6" s="39">
        <f t="shared" ref="AJ6:AJ10" ca="1" si="52">SUMIFS(OFFSET($D$2,0,0,300,1),OFFSET($B$2,0,0,300,1),$N$1,OFFSET($E$2,0,0,300,1),$K6,OFFSET($H$2,0,0,300,1),$L$3,OFFSET($G$2,0,0,300,1),$AD$3)</f>
        <v>0</v>
      </c>
      <c r="AK6" s="5">
        <f t="shared" ref="AK6:AK10" ca="1" si="53">SUMIFS(OFFSET($D$2,0,0,300,1),OFFSET($B$2,0,0,300,1),$N$1,OFFSET($E$2,0,0,300,1),$K6,OFFSET($H$2,0,0,300,1),$L$3,OFFSET($G$2,0,0,300,1),$AD$4)</f>
        <v>0</v>
      </c>
      <c r="AL6" s="5">
        <f t="shared" ref="AL6:AM10" ca="1" si="54">SUMIFS(OFFSET($D$2,0,0,300,1),OFFSET($B$2,0,0,300,1),$N$1,OFFSET($E$2,0,0,300,1),$K6,OFFSET($H$2,0,0,300,1),$L$3,OFFSET($G$2,0,0,300,1),$AD$5)</f>
        <v>0</v>
      </c>
      <c r="AM6" s="5">
        <f t="shared" ca="1" si="54"/>
        <v>0</v>
      </c>
      <c r="AN6" s="6">
        <f t="shared" ca="1" si="14"/>
        <v>0</v>
      </c>
      <c r="AO6" s="31">
        <f t="shared" ref="AO6:AO10" ca="1" si="55">COUNTIFS(OFFSET($B$2,0,0,300,1),$N$1,OFFSET($E$2,0,0,300,1),$K6,OFFSET($H$2,0,0,300,1),$L$4,OFFSET($G$2,0,0,300,1),$AD$3)</f>
        <v>0</v>
      </c>
      <c r="AP6" s="5">
        <f t="shared" ref="AP6:AQ10" ca="1" si="56">COUNTIFS(OFFSET($B$2,0,0,300,1),$N$1,OFFSET($E$2,0,0,300,1),$K6,OFFSET($H$2,0,0,300,1),$L$4,OFFSET($G$2,0,0,300,1),$AD$5)</f>
        <v>0</v>
      </c>
      <c r="AQ6" s="5">
        <f t="shared" ca="1" si="56"/>
        <v>0</v>
      </c>
      <c r="AR6" s="5">
        <f t="shared" ref="AR6:AR10" ca="1" si="57">COUNTIFS(OFFSET($B$2,0,0,300,1),$N$1,OFFSET($E$2,0,0,300,1),$K6,OFFSET($H$2,0,0,300,1),$L$4,OFFSET($G$2,0,0,300,1),$AD$6)</f>
        <v>0</v>
      </c>
      <c r="AS6" s="20">
        <f t="shared" ca="1" si="17"/>
        <v>0</v>
      </c>
      <c r="AT6" s="5">
        <f t="shared" ref="AT6:AT10" ca="1" si="58">SUMIFS(OFFSET($C$2,0,0,100,1),OFFSET($B$2,0,0,100,1),$N$1,OFFSET($E$2,0,0,100,1),$K6,OFFSET($H$2,0,0,100,1),$L$3,OFFSET($G$2,0,0,100,1),$AD$3)</f>
        <v>0</v>
      </c>
      <c r="AU6" s="5">
        <f t="shared" ref="AU6:AU10" ca="1" si="59">SUMIFS(OFFSET($C$2,0,0,100,1),OFFSET($B$2,0,0,100,1),$N$1,OFFSET($E$2,0,0,100,1),$K6,OFFSET($H$2,0,0,100,1),$L$3,OFFSET($G$2,0,0,100,1),$AD$4)</f>
        <v>0</v>
      </c>
      <c r="AV6" s="5">
        <f t="shared" ref="AV6:AV10" ca="1" si="60">SUMIFS(OFFSET($C$2,0,0,100,1),OFFSET($B$2,0,0,100,1),$N$1,OFFSET($E$2,0,0,100,1),$K6,OFFSET($H$2,0,0,100,1),$L$3,OFFSET($G$2,0,0,100,1),$AD$5)</f>
        <v>0</v>
      </c>
      <c r="AW6" s="5">
        <f t="shared" ref="AW6:AW10" ca="1" si="61">SUMIFS(OFFSET($C$2,0,0,100,1),OFFSET($B$2,0,0,100,1),$N$1,OFFSET($E$2,0,0,100,1),$K6,OFFSET($H$2,0,0,100,1),$L$3,OFFSET($G$2,0,0,100,1),$AD$6)</f>
        <v>0</v>
      </c>
      <c r="AX6" s="20">
        <f t="shared" ca="1" si="22"/>
        <v>0</v>
      </c>
      <c r="AY6" s="5">
        <f t="shared" ref="AY6:AY10" ca="1" si="62">SUMIFS(OFFSET($C$2,0,0,100,1),OFFSET($B$2,0,0,100,1),$N$1,OFFSET($E$2,0,0,100,1),$K6,OFFSET($H$2,0,0,100,1),$L$4,OFFSET($G$2,0,0,100,1),$AD$3)</f>
        <v>0</v>
      </c>
      <c r="AZ6" s="5">
        <f t="shared" ref="AZ6:AZ10" ca="1" si="63">SUMIFS(OFFSET($C$2,0,0,100,1),OFFSET($B$2,0,0,100,1),$N$1,OFFSET($E$2,0,0,100,1),$K6,OFFSET($H$2,0,0,100,1),$L$4,OFFSET($G$2,0,0,100,1),$AD$4)</f>
        <v>0</v>
      </c>
      <c r="BA6" s="5">
        <f t="shared" ref="BA6:BA10" ca="1" si="64">SUMIFS(OFFSET($C$2,0,0,100,1),OFFSET($B$2,0,0,100,1),$N$1,OFFSET($E$2,0,0,100,1),$K6,OFFSET($H$2,0,0,100,1),$L$4,OFFSET($G$2,0,0,100,1),$AD$5)</f>
        <v>0</v>
      </c>
      <c r="BB6" s="5">
        <f t="shared" ref="BB6:BB10" ca="1" si="65">SUMIFS(OFFSET($C$2,0,0,100,1),OFFSET($B$2,0,0,100,1),$N$1,OFFSET($E$2,0,0,100,1),$K6,OFFSET($H$2,0,0,100,1),$L$4,OFFSET($G$2,0,0,100,1),$AD$6)</f>
        <v>0</v>
      </c>
      <c r="BC6" s="44">
        <f t="shared" ca="1" si="27"/>
        <v>0</v>
      </c>
      <c r="BD6" s="5">
        <f t="shared" ref="BD6:BD10" ca="1" si="66">COUNTIFS(OFFSET($B$2,0,0,300,1),$N$1,OFFSET($E$2,0,0,300,1),$K6,OFFSET($H$2,0,0,300,1),$L$5,OFFSET($G$2,0,0,300,1),$AD$3)</f>
        <v>0</v>
      </c>
      <c r="BE6" s="5">
        <f t="shared" ref="BE6:BE10" ca="1" si="67">COUNTIFS(OFFSET($B$2,0,0,300,1),$N$1,OFFSET($E$2,0,0,300,1),$K6,OFFSET($H$2,0,0,300,1),$L$5,OFFSET($G$2,0,0,300,1),$AD$4)</f>
        <v>0</v>
      </c>
      <c r="BF6" s="5">
        <f t="shared" ref="BF6:BF10" ca="1" si="68">COUNTIFS(OFFSET($B$2,0,0,300,1),$N$1,OFFSET($E$2,0,0,300,1),$K6,OFFSET($H$2,0,0,300,1),$L$5,OFFSET($G$2,0,0,300,1),$AD$5)</f>
        <v>0</v>
      </c>
      <c r="BG6" s="5">
        <f t="shared" ref="BG6:BG10" ca="1" si="69">COUNTIFS(OFFSET($B$2,0,0,300,1),$N$1,OFFSET($E$2,0,0,300,1),$K6,OFFSET($H$2,0,0,300,1),$L$5,OFFSET($G$2,0,0,300,1),$AD$6)</f>
        <v>0</v>
      </c>
      <c r="BH6" s="9">
        <f t="shared" ca="1" si="28"/>
        <v>0</v>
      </c>
      <c r="BI6" s="39">
        <f t="shared" ref="BI6:BI10" ca="1" si="70">SUMIFS(OFFSET($D$2,0,0,300,1),OFFSET($B$2,0,0,300,1),$N$1,OFFSET($E$2,0,0,300,1),$K6,OFFSET($H$2,0,0,300,1),$L$5,OFFSET($G$2,0,0,300,1),$AD$3)</f>
        <v>0</v>
      </c>
      <c r="BJ6" s="5">
        <f t="shared" ref="BJ6:BJ10" ca="1" si="71">SUMIFS(OFFSET($D$2,0,0,300,1),OFFSET($B$2,0,0,300,1),$N$1,OFFSET($E$2,0,0,300,1),$K6,OFFSET($H$2,0,0,300,1),$L$5,OFFSET($G$2,0,0,300,1),$AD$4)</f>
        <v>0</v>
      </c>
      <c r="BK6" s="5">
        <f t="shared" ref="BK6:BL10" ca="1" si="72">SUMIFS(OFFSET($D$2,0,0,300,1),OFFSET($B$2,0,0,300,1),$N$1,OFFSET($E$2,0,0,300,1),$K6,OFFSET($H$2,0,0,300,1),$L$5,OFFSET($G$2,0,0,300,1),$AD$5)</f>
        <v>0</v>
      </c>
      <c r="BL6" s="5">
        <f t="shared" ca="1" si="72"/>
        <v>0</v>
      </c>
      <c r="BM6" s="6">
        <f t="shared" ca="1" si="29"/>
        <v>0</v>
      </c>
      <c r="BN6" s="5">
        <f t="shared" ref="BN6:BN10" ca="1" si="73">SUMIFS(OFFSET($C$2,0,0,100,1),OFFSET($B$2,0,0,100,1),$N$1,OFFSET($E$2,0,0,100,1),$K6,OFFSET($H$2,0,0,100,1),$L$5,OFFSET($G$2,0,0,100,1),$AD$3)</f>
        <v>0</v>
      </c>
      <c r="BO6" s="5">
        <f t="shared" ref="BO6:BO10" ca="1" si="74">SUMIFS(OFFSET($C$2,0,0,100,1),OFFSET($B$2,0,0,100,1),$N$1,OFFSET($E$2,0,0,100,1),$K6,OFFSET($H$2,0,0,100,1),$L$5,OFFSET($G$2,0,0,100,1),$AD$4)</f>
        <v>0</v>
      </c>
      <c r="BP6" s="5">
        <f t="shared" ref="BP6:BP10" ca="1" si="75">SUMIFS(OFFSET($C$2,0,0,100,1),OFFSET($B$2,0,0,100,1),$N$1,OFFSET($E$2,0,0,100,1),$K6,OFFSET($H$2,0,0,100,1),$L$5,OFFSET($G$2,0,0,100,1),$AD$5)</f>
        <v>0</v>
      </c>
      <c r="BQ6" s="5">
        <f t="shared" ref="BQ6:BQ10" ca="1" si="76">SUMIFS(OFFSET($C$2,0,0,100,1),OFFSET($B$2,0,0,100,1),$N$1,OFFSET($E$2,0,0,100,1),$K6,OFFSET($H$2,0,0,100,1),$L$5,OFFSET($G$2,0,0,100,1),$AD$6)</f>
        <v>0</v>
      </c>
      <c r="BR6" s="20">
        <f t="shared" ca="1" si="30"/>
        <v>0</v>
      </c>
    </row>
    <row r="7" spans="1:70">
      <c r="A7" s="5" t="str">
        <f>IF([1]变电站实体!$A7="","",[1]变电站实体!$A7)</f>
        <v>公桥变</v>
      </c>
      <c r="B7" s="5" t="str">
        <f>IF([1]变电站实体!$B7="","",[1]变电站实体!$B7)</f>
        <v>110kV</v>
      </c>
      <c r="C7" s="5">
        <f>IF([1]变电站实体!$D7="","",[1]变电站实体!$D7)</f>
        <v>143</v>
      </c>
      <c r="D7" s="5" t="str">
        <f>IF([1]变电站实体!$N7="","",[1]变电站实体!$N7)</f>
        <v/>
      </c>
      <c r="E7" s="5">
        <f>IF([1]变电站实体!$G7="","",[1]变电站实体!$G7)</f>
        <v>1</v>
      </c>
      <c r="F7" s="5" t="str">
        <f>IF([1]变电站实体!$H7="","",[1]变电站实体!$H7)</f>
        <v>市辖</v>
      </c>
      <c r="G7" s="5">
        <f>IF([1]变电站实体!$J7="","",[1]变电站实体!$J7)</f>
        <v>5</v>
      </c>
      <c r="H7" s="5">
        <f>IF([1]变电站实体!$L7="","",[1]变电站实体!$L7)</f>
        <v>3</v>
      </c>
      <c r="J7" s="24" t="s">
        <v>56</v>
      </c>
      <c r="K7" s="24">
        <v>2</v>
      </c>
      <c r="L7" s="24"/>
      <c r="M7" s="31">
        <f t="shared" ca="1" si="33"/>
        <v>0</v>
      </c>
      <c r="N7" s="5">
        <f t="shared" ca="1" si="34"/>
        <v>0</v>
      </c>
      <c r="O7" s="5">
        <f t="shared" ca="1" si="35"/>
        <v>0</v>
      </c>
      <c r="P7" s="31">
        <f t="shared" ca="1" si="36"/>
        <v>0</v>
      </c>
      <c r="Q7" s="5">
        <f t="shared" ca="1" si="37"/>
        <v>0</v>
      </c>
      <c r="R7" s="5">
        <f t="shared" ca="1" si="38"/>
        <v>0</v>
      </c>
      <c r="S7" s="5">
        <f t="shared" ca="1" si="31"/>
        <v>0</v>
      </c>
      <c r="T7" s="5">
        <f t="shared" ca="1" si="39"/>
        <v>0</v>
      </c>
      <c r="U7" s="5">
        <f t="shared" ca="1" si="40"/>
        <v>0</v>
      </c>
      <c r="V7" s="5">
        <f t="shared" ca="1" si="41"/>
        <v>0</v>
      </c>
      <c r="W7" s="5">
        <f t="shared" ca="1" si="42"/>
        <v>0</v>
      </c>
      <c r="X7" s="5">
        <f t="shared" ca="1" si="43"/>
        <v>1</v>
      </c>
      <c r="Y7" s="5">
        <f t="shared" ca="1" si="44"/>
        <v>0</v>
      </c>
      <c r="Z7" s="5">
        <f t="shared" ca="1" si="45"/>
        <v>32</v>
      </c>
      <c r="AA7" s="5">
        <f t="shared" ca="1" si="46"/>
        <v>0</v>
      </c>
      <c r="AB7" s="5">
        <f t="shared" ca="1" si="47"/>
        <v>0</v>
      </c>
      <c r="AE7" s="5">
        <f t="shared" ca="1" si="48"/>
        <v>0</v>
      </c>
      <c r="AF7" s="5">
        <f t="shared" ca="1" si="49"/>
        <v>0</v>
      </c>
      <c r="AG7" s="5">
        <f t="shared" ca="1" si="50"/>
        <v>0</v>
      </c>
      <c r="AH7" s="5">
        <f t="shared" ca="1" si="51"/>
        <v>0</v>
      </c>
      <c r="AI7" s="9">
        <f t="shared" ca="1" si="32"/>
        <v>0</v>
      </c>
      <c r="AJ7" s="39">
        <f t="shared" ca="1" si="52"/>
        <v>0</v>
      </c>
      <c r="AK7" s="5">
        <f t="shared" ca="1" si="53"/>
        <v>0</v>
      </c>
      <c r="AL7" s="5">
        <f t="shared" ca="1" si="54"/>
        <v>0</v>
      </c>
      <c r="AM7" s="5">
        <f t="shared" ca="1" si="54"/>
        <v>0</v>
      </c>
      <c r="AN7" s="6">
        <f t="shared" ca="1" si="14"/>
        <v>0</v>
      </c>
      <c r="AO7" s="31">
        <f t="shared" ca="1" si="55"/>
        <v>0</v>
      </c>
      <c r="AP7" s="5">
        <f t="shared" ca="1" si="56"/>
        <v>0</v>
      </c>
      <c r="AQ7" s="5">
        <f t="shared" ca="1" si="56"/>
        <v>0</v>
      </c>
      <c r="AR7" s="5">
        <f t="shared" ca="1" si="57"/>
        <v>0</v>
      </c>
      <c r="AS7" s="20">
        <f t="shared" ca="1" si="17"/>
        <v>0</v>
      </c>
      <c r="AT7" s="5">
        <f t="shared" ca="1" si="58"/>
        <v>0</v>
      </c>
      <c r="AU7" s="5">
        <f t="shared" ca="1" si="59"/>
        <v>0</v>
      </c>
      <c r="AV7" s="5">
        <f t="shared" ca="1" si="60"/>
        <v>0</v>
      </c>
      <c r="AW7" s="5">
        <f t="shared" ca="1" si="61"/>
        <v>0</v>
      </c>
      <c r="AX7" s="20">
        <f t="shared" ca="1" si="22"/>
        <v>0</v>
      </c>
      <c r="AY7" s="5">
        <f t="shared" ca="1" si="62"/>
        <v>0</v>
      </c>
      <c r="AZ7" s="5">
        <f t="shared" ca="1" si="63"/>
        <v>0</v>
      </c>
      <c r="BA7" s="5">
        <f t="shared" ca="1" si="64"/>
        <v>0</v>
      </c>
      <c r="BB7" s="5">
        <f t="shared" ca="1" si="65"/>
        <v>0</v>
      </c>
      <c r="BC7" s="44">
        <f t="shared" ca="1" si="27"/>
        <v>0</v>
      </c>
      <c r="BD7" s="5">
        <f t="shared" ca="1" si="66"/>
        <v>0</v>
      </c>
      <c r="BE7" s="5">
        <f t="shared" ca="1" si="67"/>
        <v>0</v>
      </c>
      <c r="BF7" s="5">
        <f t="shared" ca="1" si="68"/>
        <v>0</v>
      </c>
      <c r="BG7" s="5">
        <f t="shared" ca="1" si="69"/>
        <v>0</v>
      </c>
      <c r="BH7" s="9">
        <f t="shared" ca="1" si="28"/>
        <v>0</v>
      </c>
      <c r="BI7" s="39">
        <f t="shared" ca="1" si="70"/>
        <v>0</v>
      </c>
      <c r="BJ7" s="5">
        <f t="shared" ca="1" si="71"/>
        <v>0</v>
      </c>
      <c r="BK7" s="5">
        <f t="shared" ca="1" si="72"/>
        <v>0</v>
      </c>
      <c r="BL7" s="5">
        <f t="shared" ca="1" si="72"/>
        <v>0</v>
      </c>
      <c r="BM7" s="6">
        <f t="shared" ca="1" si="29"/>
        <v>0</v>
      </c>
      <c r="BN7" s="5">
        <f t="shared" ca="1" si="73"/>
        <v>0</v>
      </c>
      <c r="BO7" s="5">
        <f t="shared" ca="1" si="74"/>
        <v>0</v>
      </c>
      <c r="BP7" s="5">
        <f t="shared" ca="1" si="75"/>
        <v>0</v>
      </c>
      <c r="BQ7" s="5">
        <f t="shared" ca="1" si="76"/>
        <v>0</v>
      </c>
      <c r="BR7" s="20">
        <f t="shared" ca="1" si="30"/>
        <v>0</v>
      </c>
    </row>
    <row r="8" spans="1:70">
      <c r="A8" s="5" t="str">
        <f>IF([1]变电站实体!$A8="","",[1]变电站实体!$A8)</f>
        <v>泗桥变</v>
      </c>
      <c r="B8" s="5" t="str">
        <f>IF([1]变电站实体!$B8="","",[1]变电站实体!$B8)</f>
        <v>110kV</v>
      </c>
      <c r="C8" s="5">
        <f>IF([1]变电站实体!$D8="","",[1]变电站实体!$D8)</f>
        <v>80</v>
      </c>
      <c r="D8" s="5" t="str">
        <f>IF([1]变电站实体!$N8="","",[1]变电站实体!$N8)</f>
        <v/>
      </c>
      <c r="E8" s="5">
        <f>IF([1]变电站实体!$G8="","",[1]变电站实体!$G8)</f>
        <v>0</v>
      </c>
      <c r="F8" s="5" t="str">
        <f>IF([1]变电站实体!$H8="","",[1]变电站实体!$H8)</f>
        <v>县级</v>
      </c>
      <c r="G8" s="5">
        <f>IF([1]变电站实体!$J8="","",[1]变电站实体!$J8)</f>
        <v>6</v>
      </c>
      <c r="H8" s="5">
        <f>IF([1]变电站实体!$L8="","",[1]变电站实体!$L8)</f>
        <v>1</v>
      </c>
      <c r="J8" s="24" t="s">
        <v>61</v>
      </c>
      <c r="K8" s="24">
        <v>3</v>
      </c>
      <c r="L8" s="24"/>
      <c r="M8" s="31">
        <f t="shared" ca="1" si="33"/>
        <v>2</v>
      </c>
      <c r="N8" s="5">
        <f t="shared" ca="1" si="34"/>
        <v>0</v>
      </c>
      <c r="O8" s="5">
        <f t="shared" ca="1" si="35"/>
        <v>60</v>
      </c>
      <c r="P8" s="31">
        <f t="shared" ca="1" si="36"/>
        <v>1</v>
      </c>
      <c r="Q8" s="5">
        <f t="shared" ca="1" si="37"/>
        <v>0</v>
      </c>
      <c r="R8" s="5">
        <f t="shared" ca="1" si="38"/>
        <v>100</v>
      </c>
      <c r="S8" s="5">
        <f t="shared" ca="1" si="31"/>
        <v>1</v>
      </c>
      <c r="T8" s="5">
        <f t="shared" ca="1" si="39"/>
        <v>100</v>
      </c>
      <c r="U8" s="5">
        <f t="shared" ca="1" si="40"/>
        <v>0</v>
      </c>
      <c r="V8" s="5">
        <f t="shared" ca="1" si="41"/>
        <v>0</v>
      </c>
      <c r="W8" s="5">
        <f t="shared" ca="1" si="42"/>
        <v>0</v>
      </c>
      <c r="X8" s="5">
        <f t="shared" ca="1" si="43"/>
        <v>0</v>
      </c>
      <c r="Y8" s="5">
        <f t="shared" ca="1" si="44"/>
        <v>0</v>
      </c>
      <c r="Z8" s="5">
        <f t="shared" ca="1" si="45"/>
        <v>0</v>
      </c>
      <c r="AA8" s="5">
        <f t="shared" ca="1" si="46"/>
        <v>0</v>
      </c>
      <c r="AB8" s="5">
        <f t="shared" ca="1" si="47"/>
        <v>0</v>
      </c>
      <c r="AE8" s="5">
        <f t="shared" ca="1" si="48"/>
        <v>0</v>
      </c>
      <c r="AF8" s="5">
        <f t="shared" ca="1" si="49"/>
        <v>0</v>
      </c>
      <c r="AG8" s="5">
        <f t="shared" ca="1" si="50"/>
        <v>0</v>
      </c>
      <c r="AH8" s="5">
        <f t="shared" ca="1" si="51"/>
        <v>0</v>
      </c>
      <c r="AI8" s="9">
        <f t="shared" ca="1" si="32"/>
        <v>0</v>
      </c>
      <c r="AJ8" s="39">
        <f t="shared" ca="1" si="52"/>
        <v>0</v>
      </c>
      <c r="AK8" s="5">
        <f t="shared" ca="1" si="53"/>
        <v>0</v>
      </c>
      <c r="AL8" s="5">
        <f t="shared" ca="1" si="54"/>
        <v>0</v>
      </c>
      <c r="AM8" s="5">
        <f t="shared" ca="1" si="54"/>
        <v>0</v>
      </c>
      <c r="AN8" s="6">
        <f t="shared" ca="1" si="14"/>
        <v>0</v>
      </c>
      <c r="AO8" s="31">
        <f t="shared" ca="1" si="55"/>
        <v>0</v>
      </c>
      <c r="AP8" s="5">
        <f t="shared" ca="1" si="56"/>
        <v>0</v>
      </c>
      <c r="AQ8" s="5">
        <f t="shared" ca="1" si="56"/>
        <v>0</v>
      </c>
      <c r="AR8" s="5">
        <f t="shared" ca="1" si="57"/>
        <v>0</v>
      </c>
      <c r="AS8" s="20">
        <f t="shared" ca="1" si="17"/>
        <v>0</v>
      </c>
      <c r="AT8" s="5">
        <f t="shared" ca="1" si="58"/>
        <v>0</v>
      </c>
      <c r="AU8" s="5">
        <f t="shared" ca="1" si="59"/>
        <v>0</v>
      </c>
      <c r="AV8" s="5">
        <f t="shared" ca="1" si="60"/>
        <v>0</v>
      </c>
      <c r="AW8" s="5">
        <f t="shared" ca="1" si="61"/>
        <v>0</v>
      </c>
      <c r="AX8" s="20">
        <f t="shared" ca="1" si="22"/>
        <v>0</v>
      </c>
      <c r="AY8" s="5">
        <f t="shared" ca="1" si="62"/>
        <v>0</v>
      </c>
      <c r="AZ8" s="5">
        <f t="shared" ca="1" si="63"/>
        <v>0</v>
      </c>
      <c r="BA8" s="5">
        <f t="shared" ca="1" si="64"/>
        <v>0</v>
      </c>
      <c r="BB8" s="5">
        <f t="shared" ca="1" si="65"/>
        <v>0</v>
      </c>
      <c r="BC8" s="44">
        <f t="shared" ca="1" si="27"/>
        <v>0</v>
      </c>
      <c r="BD8" s="5">
        <f t="shared" ca="1" si="66"/>
        <v>0</v>
      </c>
      <c r="BE8" s="5">
        <f t="shared" ca="1" si="67"/>
        <v>0</v>
      </c>
      <c r="BF8" s="5">
        <f t="shared" ca="1" si="68"/>
        <v>0</v>
      </c>
      <c r="BG8" s="5">
        <f t="shared" ca="1" si="69"/>
        <v>0</v>
      </c>
      <c r="BH8" s="9">
        <f t="shared" ca="1" si="28"/>
        <v>0</v>
      </c>
      <c r="BI8" s="39">
        <f t="shared" ca="1" si="70"/>
        <v>0</v>
      </c>
      <c r="BJ8" s="5">
        <f t="shared" ca="1" si="71"/>
        <v>0</v>
      </c>
      <c r="BK8" s="5">
        <f t="shared" ca="1" si="72"/>
        <v>0</v>
      </c>
      <c r="BL8" s="5">
        <f t="shared" ca="1" si="72"/>
        <v>0</v>
      </c>
      <c r="BM8" s="6">
        <f t="shared" ca="1" si="29"/>
        <v>0</v>
      </c>
      <c r="BN8" s="5">
        <f t="shared" ca="1" si="73"/>
        <v>0</v>
      </c>
      <c r="BO8" s="5">
        <f t="shared" ca="1" si="74"/>
        <v>0</v>
      </c>
      <c r="BP8" s="5">
        <f t="shared" ca="1" si="75"/>
        <v>0</v>
      </c>
      <c r="BQ8" s="5">
        <f t="shared" ca="1" si="76"/>
        <v>0</v>
      </c>
      <c r="BR8" s="20">
        <f t="shared" ca="1" si="30"/>
        <v>0</v>
      </c>
    </row>
    <row r="9" spans="1:70">
      <c r="A9" s="5" t="str">
        <f>IF([1]变电站实体!$A9="","",[1]变电站实体!$A9)</f>
        <v>富荣变</v>
      </c>
      <c r="B9" s="5" t="str">
        <f>IF([1]变电站实体!$B9="","",[1]变电站实体!$B9)</f>
        <v>110kV</v>
      </c>
      <c r="C9" s="5">
        <f>IF([1]变电站实体!$D9="","",[1]变电站实体!$D9)</f>
        <v>100</v>
      </c>
      <c r="D9" s="5" t="str">
        <f>IF([1]变电站实体!$N9="","",[1]变电站实体!$N9)</f>
        <v/>
      </c>
      <c r="E9" s="5">
        <f>IF([1]变电站实体!$G9="","",[1]变电站实体!$G9)</f>
        <v>3</v>
      </c>
      <c r="F9" s="5" t="str">
        <f>IF([1]变电站实体!$H9="","",[1]变电站实体!$H9)</f>
        <v>县级</v>
      </c>
      <c r="G9" s="5">
        <f>IF([1]变电站实体!$J9="","",[1]变电站实体!$J9)</f>
        <v>7</v>
      </c>
      <c r="H9" s="5">
        <f>IF([1]变电站实体!$L9="","",[1]变电站实体!$L9)</f>
        <v>2</v>
      </c>
      <c r="J9" s="24" t="s">
        <v>62</v>
      </c>
      <c r="K9" s="24">
        <v>4</v>
      </c>
      <c r="L9" s="24"/>
      <c r="M9" s="31">
        <f t="shared" ca="1" si="33"/>
        <v>0</v>
      </c>
      <c r="N9" s="5">
        <f t="shared" ca="1" si="34"/>
        <v>0</v>
      </c>
      <c r="O9" s="5">
        <f t="shared" ca="1" si="35"/>
        <v>0</v>
      </c>
      <c r="P9" s="31">
        <f t="shared" ca="1" si="36"/>
        <v>0</v>
      </c>
      <c r="Q9" s="5">
        <f t="shared" ca="1" si="37"/>
        <v>0</v>
      </c>
      <c r="R9" s="5">
        <f t="shared" ca="1" si="38"/>
        <v>0</v>
      </c>
      <c r="S9" s="5">
        <f t="shared" ca="1" si="31"/>
        <v>0</v>
      </c>
      <c r="T9" s="5">
        <f t="shared" ca="1" si="39"/>
        <v>0</v>
      </c>
      <c r="U9" s="5">
        <f t="shared" ca="1" si="40"/>
        <v>0</v>
      </c>
      <c r="V9" s="5">
        <f t="shared" ca="1" si="41"/>
        <v>0</v>
      </c>
      <c r="W9" s="5">
        <f t="shared" ca="1" si="42"/>
        <v>0</v>
      </c>
      <c r="X9" s="5">
        <f t="shared" ca="1" si="43"/>
        <v>0</v>
      </c>
      <c r="Y9" s="5">
        <f t="shared" ca="1" si="44"/>
        <v>0</v>
      </c>
      <c r="Z9" s="5">
        <f t="shared" ca="1" si="45"/>
        <v>0</v>
      </c>
      <c r="AA9" s="5">
        <f t="shared" ca="1" si="46"/>
        <v>0</v>
      </c>
      <c r="AB9" s="5">
        <f t="shared" ca="1" si="47"/>
        <v>0</v>
      </c>
      <c r="AE9" s="5">
        <f t="shared" ca="1" si="48"/>
        <v>0</v>
      </c>
      <c r="AF9" s="5">
        <f t="shared" ca="1" si="49"/>
        <v>0</v>
      </c>
      <c r="AG9" s="5">
        <f t="shared" ca="1" si="50"/>
        <v>0</v>
      </c>
      <c r="AH9" s="5">
        <f t="shared" ca="1" si="51"/>
        <v>0</v>
      </c>
      <c r="AI9" s="9">
        <f t="shared" ca="1" si="32"/>
        <v>0</v>
      </c>
      <c r="AJ9" s="39">
        <f t="shared" ca="1" si="52"/>
        <v>0</v>
      </c>
      <c r="AK9" s="5">
        <f t="shared" ca="1" si="53"/>
        <v>0</v>
      </c>
      <c r="AL9" s="5">
        <f t="shared" ca="1" si="54"/>
        <v>0</v>
      </c>
      <c r="AM9" s="5">
        <f t="shared" ca="1" si="54"/>
        <v>0</v>
      </c>
      <c r="AN9" s="6">
        <f t="shared" ca="1" si="14"/>
        <v>0</v>
      </c>
      <c r="AO9" s="31">
        <f t="shared" ca="1" si="55"/>
        <v>0</v>
      </c>
      <c r="AP9" s="5">
        <f t="shared" ca="1" si="56"/>
        <v>0</v>
      </c>
      <c r="AQ9" s="5">
        <f t="shared" ca="1" si="56"/>
        <v>0</v>
      </c>
      <c r="AR9" s="5">
        <f t="shared" ca="1" si="57"/>
        <v>0</v>
      </c>
      <c r="AS9" s="20">
        <f t="shared" ca="1" si="17"/>
        <v>0</v>
      </c>
      <c r="AT9" s="5">
        <f t="shared" ca="1" si="58"/>
        <v>0</v>
      </c>
      <c r="AU9" s="5">
        <f t="shared" ca="1" si="59"/>
        <v>0</v>
      </c>
      <c r="AV9" s="5">
        <f t="shared" ca="1" si="60"/>
        <v>0</v>
      </c>
      <c r="AW9" s="5">
        <f t="shared" ca="1" si="61"/>
        <v>0</v>
      </c>
      <c r="AX9" s="20">
        <f t="shared" ca="1" si="22"/>
        <v>0</v>
      </c>
      <c r="AY9" s="5">
        <f t="shared" ca="1" si="62"/>
        <v>0</v>
      </c>
      <c r="AZ9" s="5">
        <f t="shared" ca="1" si="63"/>
        <v>0</v>
      </c>
      <c r="BA9" s="5">
        <f t="shared" ca="1" si="64"/>
        <v>0</v>
      </c>
      <c r="BB9" s="5">
        <f t="shared" ca="1" si="65"/>
        <v>0</v>
      </c>
      <c r="BC9" s="44">
        <f t="shared" ca="1" si="27"/>
        <v>0</v>
      </c>
      <c r="BD9" s="5">
        <f t="shared" ca="1" si="66"/>
        <v>0</v>
      </c>
      <c r="BE9" s="5">
        <f t="shared" ca="1" si="67"/>
        <v>0</v>
      </c>
      <c r="BF9" s="5">
        <f t="shared" ca="1" si="68"/>
        <v>0</v>
      </c>
      <c r="BG9" s="5">
        <f t="shared" ca="1" si="69"/>
        <v>0</v>
      </c>
      <c r="BH9" s="9">
        <f t="shared" ca="1" si="28"/>
        <v>0</v>
      </c>
      <c r="BI9" s="39">
        <f t="shared" ca="1" si="70"/>
        <v>0</v>
      </c>
      <c r="BJ9" s="5">
        <f t="shared" ca="1" si="71"/>
        <v>0</v>
      </c>
      <c r="BK9" s="5">
        <f t="shared" ca="1" si="72"/>
        <v>0</v>
      </c>
      <c r="BL9" s="5">
        <f t="shared" ca="1" si="72"/>
        <v>0</v>
      </c>
      <c r="BM9" s="6">
        <f t="shared" ca="1" si="29"/>
        <v>0</v>
      </c>
      <c r="BN9" s="5">
        <f t="shared" ca="1" si="73"/>
        <v>0</v>
      </c>
      <c r="BO9" s="5">
        <f t="shared" ca="1" si="74"/>
        <v>0</v>
      </c>
      <c r="BP9" s="5">
        <f t="shared" ca="1" si="75"/>
        <v>0</v>
      </c>
      <c r="BQ9" s="5">
        <f t="shared" ca="1" si="76"/>
        <v>0</v>
      </c>
      <c r="BR9" s="20">
        <f t="shared" ca="1" si="30"/>
        <v>0</v>
      </c>
    </row>
    <row r="10" spans="1:70">
      <c r="A10" s="5" t="str">
        <f>IF([1]变电站实体!$A10="","",[1]变电站实体!$A10)</f>
        <v/>
      </c>
      <c r="B10" s="5" t="str">
        <f>IF([1]变电站实体!$B10="","",[1]变电站实体!$B10)</f>
        <v/>
      </c>
      <c r="C10" s="5" t="str">
        <f>IF([1]变电站实体!$D10="","",[1]变电站实体!$D10)</f>
        <v/>
      </c>
      <c r="D10" s="5" t="str">
        <f>IF([1]变电站实体!$N10="","",[1]变电站实体!$N10)</f>
        <v/>
      </c>
      <c r="E10" s="5" t="str">
        <f>IF([1]变电站实体!$G10="","",[1]变电站实体!$G10)</f>
        <v/>
      </c>
      <c r="F10" s="5" t="str">
        <f>IF([1]变电站实体!$H10="","",[1]变电站实体!$H10)</f>
        <v/>
      </c>
      <c r="G10" s="5" t="str">
        <f>IF([1]变电站实体!$J10="","",[1]变电站实体!$J10)</f>
        <v/>
      </c>
      <c r="H10" s="5" t="str">
        <f>IF([1]变电站实体!$L10="","",[1]变电站实体!$L10)</f>
        <v/>
      </c>
      <c r="J10" s="24" t="s">
        <v>63</v>
      </c>
      <c r="K10" s="24">
        <v>5</v>
      </c>
      <c r="L10" s="24"/>
      <c r="M10" s="31">
        <f t="shared" ca="1" si="33"/>
        <v>0</v>
      </c>
      <c r="N10" s="5">
        <f t="shared" ca="1" si="34"/>
        <v>0</v>
      </c>
      <c r="O10" s="5">
        <f t="shared" ca="1" si="35"/>
        <v>0</v>
      </c>
      <c r="P10" s="31">
        <f t="shared" ca="1" si="36"/>
        <v>0</v>
      </c>
      <c r="Q10" s="5">
        <f t="shared" ca="1" si="37"/>
        <v>0</v>
      </c>
      <c r="R10" s="5">
        <f t="shared" ca="1" si="38"/>
        <v>0</v>
      </c>
      <c r="S10" s="5">
        <f t="shared" ca="1" si="31"/>
        <v>0</v>
      </c>
      <c r="T10" s="5">
        <f t="shared" ca="1" si="39"/>
        <v>0</v>
      </c>
      <c r="U10" s="5">
        <f t="shared" ca="1" si="40"/>
        <v>0</v>
      </c>
      <c r="V10" s="5">
        <f t="shared" ca="1" si="41"/>
        <v>0</v>
      </c>
      <c r="W10" s="5">
        <f t="shared" ca="1" si="42"/>
        <v>0</v>
      </c>
      <c r="X10" s="5">
        <f t="shared" ca="1" si="43"/>
        <v>0</v>
      </c>
      <c r="Y10" s="5">
        <f t="shared" ca="1" si="44"/>
        <v>0</v>
      </c>
      <c r="Z10" s="5">
        <f t="shared" ca="1" si="45"/>
        <v>0</v>
      </c>
      <c r="AA10" s="5">
        <f t="shared" ca="1" si="46"/>
        <v>0</v>
      </c>
      <c r="AB10" s="5">
        <f t="shared" ca="1" si="47"/>
        <v>0</v>
      </c>
      <c r="AE10" s="5">
        <f t="shared" ca="1" si="48"/>
        <v>0</v>
      </c>
      <c r="AF10" s="5">
        <f t="shared" ca="1" si="49"/>
        <v>0</v>
      </c>
      <c r="AG10" s="5">
        <f t="shared" ca="1" si="50"/>
        <v>0</v>
      </c>
      <c r="AH10" s="5">
        <f t="shared" ca="1" si="51"/>
        <v>0</v>
      </c>
      <c r="AI10" s="9">
        <f t="shared" ca="1" si="32"/>
        <v>0</v>
      </c>
      <c r="AJ10" s="39">
        <f t="shared" ca="1" si="52"/>
        <v>0</v>
      </c>
      <c r="AK10" s="5">
        <f t="shared" ca="1" si="53"/>
        <v>0</v>
      </c>
      <c r="AL10" s="5">
        <f t="shared" ca="1" si="54"/>
        <v>0</v>
      </c>
      <c r="AM10" s="5">
        <f t="shared" ca="1" si="54"/>
        <v>0</v>
      </c>
      <c r="AN10" s="6">
        <f t="shared" ca="1" si="14"/>
        <v>0</v>
      </c>
      <c r="AO10" s="31">
        <f t="shared" ca="1" si="55"/>
        <v>0</v>
      </c>
      <c r="AP10" s="5">
        <f t="shared" ca="1" si="56"/>
        <v>0</v>
      </c>
      <c r="AQ10" s="5">
        <f t="shared" ca="1" si="56"/>
        <v>0</v>
      </c>
      <c r="AR10" s="5">
        <f t="shared" ca="1" si="57"/>
        <v>0</v>
      </c>
      <c r="AS10" s="20">
        <f t="shared" ca="1" si="17"/>
        <v>0</v>
      </c>
      <c r="AT10" s="5">
        <f t="shared" ca="1" si="58"/>
        <v>0</v>
      </c>
      <c r="AU10" s="5">
        <f t="shared" ca="1" si="59"/>
        <v>0</v>
      </c>
      <c r="AV10" s="5">
        <f t="shared" ca="1" si="60"/>
        <v>0</v>
      </c>
      <c r="AW10" s="5">
        <f t="shared" ca="1" si="61"/>
        <v>0</v>
      </c>
      <c r="AX10" s="20">
        <f t="shared" ca="1" si="22"/>
        <v>0</v>
      </c>
      <c r="AY10" s="5">
        <f t="shared" ca="1" si="62"/>
        <v>0</v>
      </c>
      <c r="AZ10" s="5">
        <f t="shared" ca="1" si="63"/>
        <v>0</v>
      </c>
      <c r="BA10" s="5">
        <f t="shared" ca="1" si="64"/>
        <v>0</v>
      </c>
      <c r="BB10" s="5">
        <f t="shared" ca="1" si="65"/>
        <v>0</v>
      </c>
      <c r="BC10" s="44">
        <f t="shared" ca="1" si="27"/>
        <v>0</v>
      </c>
      <c r="BD10" s="5">
        <f t="shared" ca="1" si="66"/>
        <v>0</v>
      </c>
      <c r="BE10" s="5">
        <f t="shared" ca="1" si="67"/>
        <v>0</v>
      </c>
      <c r="BF10" s="5">
        <f t="shared" ca="1" si="68"/>
        <v>0</v>
      </c>
      <c r="BG10" s="5">
        <f t="shared" ca="1" si="69"/>
        <v>0</v>
      </c>
      <c r="BH10" s="9">
        <f t="shared" ca="1" si="28"/>
        <v>0</v>
      </c>
      <c r="BI10" s="39">
        <f t="shared" ca="1" si="70"/>
        <v>0</v>
      </c>
      <c r="BJ10" s="5">
        <f t="shared" ca="1" si="71"/>
        <v>0</v>
      </c>
      <c r="BK10" s="5">
        <f t="shared" ca="1" si="72"/>
        <v>0</v>
      </c>
      <c r="BL10" s="5">
        <f t="shared" ca="1" si="72"/>
        <v>0</v>
      </c>
      <c r="BM10" s="6">
        <f t="shared" ca="1" si="29"/>
        <v>0</v>
      </c>
      <c r="BN10" s="5">
        <f t="shared" ca="1" si="73"/>
        <v>0</v>
      </c>
      <c r="BO10" s="5">
        <f t="shared" ca="1" si="74"/>
        <v>0</v>
      </c>
      <c r="BP10" s="5">
        <f t="shared" ca="1" si="75"/>
        <v>0</v>
      </c>
      <c r="BQ10" s="5">
        <f t="shared" ca="1" si="76"/>
        <v>0</v>
      </c>
      <c r="BR10" s="20">
        <f t="shared" ca="1" si="30"/>
        <v>0</v>
      </c>
    </row>
    <row r="11" spans="1:70">
      <c r="A11" s="5" t="str">
        <f>IF([1]变电站实体!$A11="","",[1]变电站实体!$A11)</f>
        <v/>
      </c>
      <c r="B11" s="5" t="str">
        <f>IF([1]变电站实体!$B11="","",[1]变电站实体!$B11)</f>
        <v/>
      </c>
      <c r="C11" s="5" t="str">
        <f>IF([1]变电站实体!$D11="","",[1]变电站实体!$D11)</f>
        <v/>
      </c>
      <c r="D11" s="5" t="str">
        <f>IF([1]变电站实体!$N11="","",[1]变电站实体!$N11)</f>
        <v/>
      </c>
      <c r="E11" s="5" t="str">
        <f>IF([1]变电站实体!$G11="","",[1]变电站实体!$G11)</f>
        <v/>
      </c>
      <c r="F11" s="5" t="str">
        <f>IF([1]变电站实体!$H11="","",[1]变电站实体!$H11)</f>
        <v/>
      </c>
      <c r="G11" s="5" t="str">
        <f>IF([1]变电站实体!$J11="","",[1]变电站实体!$J11)</f>
        <v/>
      </c>
      <c r="H11" s="5" t="str">
        <f>IF([1]变电站实体!$L11="","",[1]变电站实体!$L11)</f>
        <v/>
      </c>
    </row>
    <row r="12" spans="1:70">
      <c r="A12" s="5" t="str">
        <f>IF([1]变电站实体!$A12="","",[1]变电站实体!$A12)</f>
        <v/>
      </c>
      <c r="B12" s="5" t="str">
        <f>IF([1]变电站实体!$B12="","",[1]变电站实体!$B12)</f>
        <v/>
      </c>
      <c r="C12" s="5" t="str">
        <f>IF([1]变电站实体!$D12="","",[1]变电站实体!$D12)</f>
        <v/>
      </c>
      <c r="D12" s="5" t="str">
        <f>IF([1]变电站实体!$N12="","",[1]变电站实体!$N12)</f>
        <v/>
      </c>
      <c r="E12" s="5" t="str">
        <f>IF([1]变电站实体!$G12="","",[1]变电站实体!$G12)</f>
        <v/>
      </c>
      <c r="F12" s="5" t="str">
        <f>IF([1]变电站实体!$H12="","",[1]变电站实体!$H12)</f>
        <v/>
      </c>
      <c r="G12" s="5" t="str">
        <f>IF([1]变电站实体!$J12="","",[1]变电站实体!$J12)</f>
        <v/>
      </c>
      <c r="H12" s="5" t="str">
        <f>IF([1]变电站实体!$L12="","",[1]变电站实体!$L12)</f>
        <v/>
      </c>
    </row>
    <row r="13" spans="1:70">
      <c r="A13" s="5" t="str">
        <f>IF([1]变电站实体!$A13="","",[1]变电站实体!$A13)</f>
        <v/>
      </c>
      <c r="B13" s="5" t="str">
        <f>IF([1]变电站实体!$B13="","",[1]变电站实体!$B13)</f>
        <v/>
      </c>
      <c r="C13" s="5" t="str">
        <f>IF([1]变电站实体!$D13="","",[1]变电站实体!$D13)</f>
        <v/>
      </c>
      <c r="D13" s="5" t="str">
        <f>IF([1]变电站实体!$N13="","",[1]变电站实体!$N13)</f>
        <v/>
      </c>
      <c r="E13" s="5" t="str">
        <f>IF([1]变电站实体!$G13="","",[1]变电站实体!$G13)</f>
        <v/>
      </c>
      <c r="F13" s="5" t="str">
        <f>IF([1]变电站实体!$H13="","",[1]变电站实体!$H13)</f>
        <v/>
      </c>
      <c r="G13" s="5" t="str">
        <f>IF([1]变电站实体!$J13="","",[1]变电站实体!$J13)</f>
        <v/>
      </c>
      <c r="H13" s="5" t="str">
        <f>IF([1]变电站实体!$L13="","",[1]变电站实体!$L13)</f>
        <v/>
      </c>
    </row>
    <row r="14" spans="1:70">
      <c r="A14" s="5" t="str">
        <f>IF([1]变电站实体!$A14="","",[1]变电站实体!$A14)</f>
        <v/>
      </c>
      <c r="B14" s="5" t="str">
        <f>IF([1]变电站实体!$B14="","",[1]变电站实体!$B14)</f>
        <v/>
      </c>
      <c r="C14" s="5" t="str">
        <f>IF([1]变电站实体!$D14="","",[1]变电站实体!$D14)</f>
        <v/>
      </c>
      <c r="D14" s="5" t="str">
        <f>IF([1]变电站实体!$N14="","",[1]变电站实体!$N14)</f>
        <v/>
      </c>
      <c r="E14" s="5" t="str">
        <f>IF([1]变电站实体!$G14="","",[1]变电站实体!$G14)</f>
        <v/>
      </c>
      <c r="F14" s="5" t="str">
        <f>IF([1]变电站实体!$H14="","",[1]变电站实体!$H14)</f>
        <v/>
      </c>
      <c r="G14" s="5" t="str">
        <f>IF([1]变电站实体!$J14="","",[1]变电站实体!$J14)</f>
        <v/>
      </c>
      <c r="H14" s="5" t="str">
        <f>IF([1]变电站实体!$L14="","",[1]变电站实体!$L14)</f>
        <v/>
      </c>
    </row>
    <row r="15" spans="1:70">
      <c r="A15" s="5" t="str">
        <f>IF([1]变电站实体!$A15="","",[1]变电站实体!$A15)</f>
        <v/>
      </c>
      <c r="B15" s="5" t="str">
        <f>IF([1]变电站实体!$B15="","",[1]变电站实体!$B15)</f>
        <v/>
      </c>
      <c r="C15" s="5" t="str">
        <f>IF([1]变电站实体!$D15="","",[1]变电站实体!$D15)</f>
        <v/>
      </c>
      <c r="D15" s="5" t="str">
        <f>IF([1]变电站实体!$N15="","",[1]变电站实体!$N15)</f>
        <v/>
      </c>
      <c r="E15" s="5" t="str">
        <f>IF([1]变电站实体!$G15="","",[1]变电站实体!$G15)</f>
        <v/>
      </c>
      <c r="F15" s="5" t="str">
        <f>IF([1]变电站实体!$H15="","",[1]变电站实体!$H15)</f>
        <v/>
      </c>
      <c r="G15" s="5" t="str">
        <f>IF([1]变电站实体!$J15="","",[1]变电站实体!$J15)</f>
        <v/>
      </c>
      <c r="H15" s="5" t="str">
        <f>IF([1]变电站实体!$L15="","",[1]变电站实体!$L15)</f>
        <v/>
      </c>
    </row>
    <row r="16" spans="1:70">
      <c r="A16" s="5" t="str">
        <f>IF([1]变电站实体!$A16="","",[1]变电站实体!$A16)</f>
        <v/>
      </c>
      <c r="B16" s="5" t="str">
        <f>IF([1]变电站实体!$B16="","",[1]变电站实体!$B16)</f>
        <v/>
      </c>
      <c r="C16" s="5" t="str">
        <f>IF([1]变电站实体!$D16="","",[1]变电站实体!$D16)</f>
        <v/>
      </c>
      <c r="D16" s="5" t="str">
        <f>IF([1]变电站实体!$N16="","",[1]变电站实体!$N16)</f>
        <v/>
      </c>
      <c r="E16" s="5" t="str">
        <f>IF([1]变电站实体!$G16="","",[1]变电站实体!$G16)</f>
        <v/>
      </c>
      <c r="F16" s="5" t="str">
        <f>IF([1]变电站实体!$H16="","",[1]变电站实体!$H16)</f>
        <v/>
      </c>
      <c r="G16" s="5" t="str">
        <f>IF([1]变电站实体!$J16="","",[1]变电站实体!$J16)</f>
        <v/>
      </c>
      <c r="H16" s="5" t="str">
        <f>IF([1]变电站实体!$L16="","",[1]变电站实体!$L16)</f>
        <v/>
      </c>
    </row>
    <row r="17" spans="1:8">
      <c r="A17" s="5" t="str">
        <f>IF([1]变电站实体!$A17="","",[1]变电站实体!$A17)</f>
        <v/>
      </c>
      <c r="B17" s="5" t="str">
        <f>IF([1]变电站实体!$B17="","",[1]变电站实体!$B17)</f>
        <v/>
      </c>
      <c r="C17" s="5" t="str">
        <f>IF([1]变电站实体!$D17="","",[1]变电站实体!$D17)</f>
        <v/>
      </c>
      <c r="D17" s="5" t="str">
        <f>IF([1]变电站实体!$N17="","",[1]变电站实体!$N17)</f>
        <v/>
      </c>
      <c r="E17" s="5" t="str">
        <f>IF([1]变电站实体!$G17="","",[1]变电站实体!$G17)</f>
        <v/>
      </c>
      <c r="F17" s="5" t="str">
        <f>IF([1]变电站实体!$H17="","",[1]变电站实体!$H17)</f>
        <v/>
      </c>
      <c r="G17" s="5" t="str">
        <f>IF([1]变电站实体!$J17="","",[1]变电站实体!$J17)</f>
        <v/>
      </c>
      <c r="H17" s="5" t="str">
        <f>IF([1]变电站实体!$L17="","",[1]变电站实体!$L17)</f>
        <v/>
      </c>
    </row>
    <row r="18" spans="1:8">
      <c r="A18" s="5" t="str">
        <f>IF([1]变电站实体!$A18="","",[1]变电站实体!$A18)</f>
        <v/>
      </c>
      <c r="B18" s="5" t="str">
        <f>IF([1]变电站实体!$B18="","",[1]变电站实体!$B18)</f>
        <v/>
      </c>
      <c r="C18" s="5" t="str">
        <f>IF([1]变电站实体!$D18="","",[1]变电站实体!$D18)</f>
        <v/>
      </c>
      <c r="D18" s="5" t="str">
        <f>IF([1]变电站实体!$N18="","",[1]变电站实体!$N18)</f>
        <v/>
      </c>
      <c r="E18" s="5" t="str">
        <f>IF([1]变电站实体!$G18="","",[1]变电站实体!$G18)</f>
        <v/>
      </c>
      <c r="F18" s="5" t="str">
        <f>IF([1]变电站实体!$H18="","",[1]变电站实体!$H18)</f>
        <v/>
      </c>
      <c r="G18" s="5" t="str">
        <f>IF([1]变电站实体!$J18="","",[1]变电站实体!$J18)</f>
        <v/>
      </c>
      <c r="H18" s="5" t="str">
        <f>IF([1]变电站实体!$L18="","",[1]变电站实体!$L18)</f>
        <v/>
      </c>
    </row>
    <row r="19" spans="1:8">
      <c r="A19" s="5" t="str">
        <f>IF([1]变电站实体!$A19="","",[1]变电站实体!$A19)</f>
        <v/>
      </c>
      <c r="B19" s="5" t="str">
        <f>IF([1]变电站实体!$B19="","",[1]变电站实体!$B19)</f>
        <v/>
      </c>
      <c r="C19" s="5" t="str">
        <f>IF([1]变电站实体!$D19="","",[1]变电站实体!$D19)</f>
        <v/>
      </c>
      <c r="D19" s="5" t="str">
        <f>IF([1]变电站实体!$N19="","",[1]变电站实体!$N19)</f>
        <v/>
      </c>
      <c r="E19" s="5" t="str">
        <f>IF([1]变电站实体!$G19="","",[1]变电站实体!$G19)</f>
        <v/>
      </c>
      <c r="F19" s="5" t="str">
        <f>IF([1]变电站实体!$H19="","",[1]变电站实体!$H19)</f>
        <v/>
      </c>
      <c r="G19" s="5" t="str">
        <f>IF([1]变电站实体!$J19="","",[1]变电站实体!$J19)</f>
        <v/>
      </c>
      <c r="H19" s="5" t="str">
        <f>IF([1]变电站实体!$L19="","",[1]变电站实体!$L19)</f>
        <v/>
      </c>
    </row>
    <row r="20" spans="1:8">
      <c r="A20" s="5" t="str">
        <f>IF([1]变电站实体!$A20="","",[1]变电站实体!$A20)</f>
        <v/>
      </c>
      <c r="B20" s="5" t="str">
        <f>IF([1]变电站实体!$B20="","",[1]变电站实体!$B20)</f>
        <v/>
      </c>
      <c r="C20" s="5" t="str">
        <f>IF([1]变电站实体!$D20="","",[1]变电站实体!$D20)</f>
        <v/>
      </c>
      <c r="D20" s="5" t="str">
        <f>IF([1]变电站实体!$N20="","",[1]变电站实体!$N20)</f>
        <v/>
      </c>
      <c r="E20" s="5" t="str">
        <f>IF([1]变电站实体!$G20="","",[1]变电站实体!$G20)</f>
        <v/>
      </c>
      <c r="F20" s="5" t="str">
        <f>IF([1]变电站实体!$H20="","",[1]变电站实体!$H20)</f>
        <v/>
      </c>
      <c r="G20" s="5" t="str">
        <f>IF([1]变电站实体!$J20="","",[1]变电站实体!$J20)</f>
        <v/>
      </c>
      <c r="H20" s="5" t="str">
        <f>IF([1]变电站实体!$L20="","",[1]变电站实体!$L20)</f>
        <v/>
      </c>
    </row>
    <row r="21" spans="1:8">
      <c r="A21" s="5" t="str">
        <f>IF([1]变电站实体!$A21="","",[1]变电站实体!$A21)</f>
        <v/>
      </c>
      <c r="B21" s="5" t="str">
        <f>IF([1]变电站实体!$B21="","",[1]变电站实体!$B21)</f>
        <v/>
      </c>
      <c r="C21" s="5" t="str">
        <f>IF([1]变电站实体!$D21="","",[1]变电站实体!$D21)</f>
        <v/>
      </c>
      <c r="D21" s="5" t="str">
        <f>IF([1]变电站实体!$N21="","",[1]变电站实体!$N21)</f>
        <v/>
      </c>
      <c r="E21" s="5" t="str">
        <f>IF([1]变电站实体!$G21="","",[1]变电站实体!$G21)</f>
        <v/>
      </c>
      <c r="F21" s="5" t="str">
        <f>IF([1]变电站实体!$H21="","",[1]变电站实体!$H21)</f>
        <v/>
      </c>
      <c r="G21" s="5" t="str">
        <f>IF([1]变电站实体!$J21="","",[1]变电站实体!$J21)</f>
        <v/>
      </c>
      <c r="H21" s="5" t="str">
        <f>IF([1]变电站实体!$L21="","",[1]变电站实体!$L21)</f>
        <v/>
      </c>
    </row>
    <row r="22" spans="1:8">
      <c r="A22" s="5" t="str">
        <f>IF([1]变电站实体!$A22="","",[1]变电站实体!$A22)</f>
        <v/>
      </c>
      <c r="B22" s="5" t="str">
        <f>IF([1]变电站实体!$B22="","",[1]变电站实体!$B22)</f>
        <v/>
      </c>
      <c r="C22" s="5" t="str">
        <f>IF([1]变电站实体!$D22="","",[1]变电站实体!$D22)</f>
        <v/>
      </c>
      <c r="D22" s="5" t="str">
        <f>IF([1]变电站实体!$N22="","",[1]变电站实体!$N22)</f>
        <v/>
      </c>
      <c r="E22" s="5" t="str">
        <f>IF([1]变电站实体!$G22="","",[1]变电站实体!$G22)</f>
        <v/>
      </c>
      <c r="F22" s="5" t="str">
        <f>IF([1]变电站实体!$H22="","",[1]变电站实体!$H22)</f>
        <v/>
      </c>
      <c r="G22" s="5" t="str">
        <f>IF([1]变电站实体!$J22="","",[1]变电站实体!$J22)</f>
        <v/>
      </c>
      <c r="H22" s="5" t="str">
        <f>IF([1]变电站实体!$L22="","",[1]变电站实体!$L22)</f>
        <v/>
      </c>
    </row>
    <row r="23" spans="1:8">
      <c r="A23" s="5" t="str">
        <f>IF([1]变电站实体!$A23="","",[1]变电站实体!$A23)</f>
        <v/>
      </c>
      <c r="B23" s="5" t="str">
        <f>IF([1]变电站实体!$B23="","",[1]变电站实体!$B23)</f>
        <v/>
      </c>
      <c r="C23" s="5" t="str">
        <f>IF([1]变电站实体!$D23="","",[1]变电站实体!$D23)</f>
        <v/>
      </c>
      <c r="D23" s="5" t="str">
        <f>IF([1]变电站实体!$N23="","",[1]变电站实体!$N23)</f>
        <v/>
      </c>
      <c r="E23" s="5" t="str">
        <f>IF([1]变电站实体!$G23="","",[1]变电站实体!$G23)</f>
        <v/>
      </c>
      <c r="F23" s="5" t="str">
        <f>IF([1]变电站实体!$H23="","",[1]变电站实体!$H23)</f>
        <v/>
      </c>
      <c r="G23" s="5" t="str">
        <f>IF([1]变电站实体!$J23="","",[1]变电站实体!$J23)</f>
        <v/>
      </c>
      <c r="H23" s="5" t="str">
        <f>IF([1]变电站实体!$L23="","",[1]变电站实体!$L23)</f>
        <v/>
      </c>
    </row>
    <row r="24" spans="1:8">
      <c r="A24" s="5" t="str">
        <f>IF([1]变电站实体!$A24="","",[1]变电站实体!$A24)</f>
        <v/>
      </c>
      <c r="B24" s="5" t="str">
        <f>IF([1]变电站实体!$B24="","",[1]变电站实体!$B24)</f>
        <v/>
      </c>
      <c r="C24" s="5" t="str">
        <f>IF([1]变电站实体!$D24="","",[1]变电站实体!$D24)</f>
        <v/>
      </c>
      <c r="D24" s="5" t="str">
        <f>IF([1]变电站实体!$N24="","",[1]变电站实体!$N24)</f>
        <v/>
      </c>
      <c r="E24" s="5" t="str">
        <f>IF([1]变电站实体!$G24="","",[1]变电站实体!$G24)</f>
        <v/>
      </c>
      <c r="F24" s="5" t="str">
        <f>IF([1]变电站实体!$H24="","",[1]变电站实体!$H24)</f>
        <v/>
      </c>
      <c r="G24" s="5" t="str">
        <f>IF([1]变电站实体!$J24="","",[1]变电站实体!$J24)</f>
        <v/>
      </c>
      <c r="H24" s="5" t="str">
        <f>IF([1]变电站实体!$L24="","",[1]变电站实体!$L24)</f>
        <v/>
      </c>
    </row>
    <row r="25" spans="1:8">
      <c r="A25" s="5" t="str">
        <f>IF([1]变电站实体!$A25="","",[1]变电站实体!$A25)</f>
        <v/>
      </c>
      <c r="B25" s="5" t="str">
        <f>IF([1]变电站实体!$B25="","",[1]变电站实体!$B25)</f>
        <v/>
      </c>
      <c r="C25" s="5" t="str">
        <f>IF([1]变电站实体!$D25="","",[1]变电站实体!$D25)</f>
        <v/>
      </c>
      <c r="D25" s="5" t="str">
        <f>IF([1]变电站实体!$N25="","",[1]变电站实体!$N25)</f>
        <v/>
      </c>
      <c r="E25" s="5" t="str">
        <f>IF([1]变电站实体!$G25="","",[1]变电站实体!$G25)</f>
        <v/>
      </c>
      <c r="F25" s="5" t="str">
        <f>IF([1]变电站实体!$H25="","",[1]变电站实体!$H25)</f>
        <v/>
      </c>
      <c r="G25" s="5" t="str">
        <f>IF([1]变电站实体!$J25="","",[1]变电站实体!$J25)</f>
        <v/>
      </c>
      <c r="H25" s="5" t="str">
        <f>IF([1]变电站实体!$L25="","",[1]变电站实体!$L25)</f>
        <v/>
      </c>
    </row>
    <row r="26" spans="1:8">
      <c r="A26" s="5" t="str">
        <f>IF([1]变电站实体!$A26="","",[1]变电站实体!$A26)</f>
        <v/>
      </c>
      <c r="B26" s="5" t="str">
        <f>IF([1]变电站实体!$B26="","",[1]变电站实体!$B26)</f>
        <v/>
      </c>
      <c r="C26" s="5" t="str">
        <f>IF([1]变电站实体!$D26="","",[1]变电站实体!$D26)</f>
        <v/>
      </c>
      <c r="D26" s="5" t="str">
        <f>IF([1]变电站实体!$N26="","",[1]变电站实体!$N26)</f>
        <v/>
      </c>
      <c r="E26" s="5" t="str">
        <f>IF([1]变电站实体!$G26="","",[1]变电站实体!$G26)</f>
        <v/>
      </c>
      <c r="F26" s="5" t="str">
        <f>IF([1]变电站实体!$H26="","",[1]变电站实体!$H26)</f>
        <v/>
      </c>
      <c r="G26" s="5" t="str">
        <f>IF([1]变电站实体!$J26="","",[1]变电站实体!$J26)</f>
        <v/>
      </c>
      <c r="H26" s="5" t="str">
        <f>IF([1]变电站实体!$L26="","",[1]变电站实体!$L26)</f>
        <v/>
      </c>
    </row>
    <row r="27" spans="1:8">
      <c r="A27" s="5" t="str">
        <f>IF([1]变电站实体!$A27="","",[1]变电站实体!$A27)</f>
        <v/>
      </c>
      <c r="B27" s="5" t="str">
        <f>IF([1]变电站实体!$B27="","",[1]变电站实体!$B27)</f>
        <v/>
      </c>
      <c r="C27" s="5" t="str">
        <f>IF([1]变电站实体!$D27="","",[1]变电站实体!$D27)</f>
        <v/>
      </c>
      <c r="D27" s="5" t="str">
        <f>IF([1]变电站实体!$N27="","",[1]变电站实体!$N27)</f>
        <v/>
      </c>
      <c r="E27" s="5" t="str">
        <f>IF([1]变电站实体!$G27="","",[1]变电站实体!$G27)</f>
        <v/>
      </c>
      <c r="F27" s="5" t="str">
        <f>IF([1]变电站实体!$H27="","",[1]变电站实体!$H27)</f>
        <v/>
      </c>
      <c r="G27" s="5" t="str">
        <f>IF([1]变电站实体!$J27="","",[1]变电站实体!$J27)</f>
        <v/>
      </c>
      <c r="H27" s="5" t="str">
        <f>IF([1]变电站实体!$L27="","",[1]变电站实体!$L27)</f>
        <v/>
      </c>
    </row>
    <row r="28" spans="1:8">
      <c r="A28" s="5" t="str">
        <f>IF([1]变电站实体!$A28="","",[1]变电站实体!$A28)</f>
        <v/>
      </c>
      <c r="B28" s="5" t="str">
        <f>IF([1]变电站实体!$B28="","",[1]变电站实体!$B28)</f>
        <v/>
      </c>
      <c r="C28" s="5" t="str">
        <f>IF([1]变电站实体!$D28="","",[1]变电站实体!$D28)</f>
        <v/>
      </c>
      <c r="D28" s="5" t="str">
        <f>IF([1]变电站实体!$N28="","",[1]变电站实体!$N28)</f>
        <v/>
      </c>
      <c r="E28" s="5" t="str">
        <f>IF([1]变电站实体!$G28="","",[1]变电站实体!$G28)</f>
        <v/>
      </c>
      <c r="F28" s="5" t="str">
        <f>IF([1]变电站实体!$H28="","",[1]变电站实体!$H28)</f>
        <v/>
      </c>
      <c r="G28" s="5" t="str">
        <f>IF([1]变电站实体!$J28="","",[1]变电站实体!$J28)</f>
        <v/>
      </c>
      <c r="H28" s="5" t="str">
        <f>IF([1]变电站实体!$L28="","",[1]变电站实体!$L28)</f>
        <v/>
      </c>
    </row>
    <row r="29" spans="1:8">
      <c r="A29" s="5" t="str">
        <f>IF([1]变电站实体!$A29="","",[1]变电站实体!$A29)</f>
        <v/>
      </c>
      <c r="B29" s="5" t="str">
        <f>IF([1]变电站实体!$B29="","",[1]变电站实体!$B29)</f>
        <v/>
      </c>
      <c r="C29" s="5" t="str">
        <f>IF([1]变电站实体!$D29="","",[1]变电站实体!$D29)</f>
        <v/>
      </c>
      <c r="D29" s="5" t="str">
        <f>IF([1]变电站实体!$N29="","",[1]变电站实体!$N29)</f>
        <v/>
      </c>
      <c r="E29" s="5" t="str">
        <f>IF([1]变电站实体!$G29="","",[1]变电站实体!$G29)</f>
        <v/>
      </c>
      <c r="F29" s="5" t="str">
        <f>IF([1]变电站实体!$H29="","",[1]变电站实体!$H29)</f>
        <v/>
      </c>
      <c r="G29" s="5" t="str">
        <f>IF([1]变电站实体!$J29="","",[1]变电站实体!$J29)</f>
        <v/>
      </c>
      <c r="H29" s="5" t="str">
        <f>IF([1]变电站实体!$L29="","",[1]变电站实体!$L29)</f>
        <v/>
      </c>
    </row>
    <row r="30" spans="1:8">
      <c r="A30" s="5" t="str">
        <f>IF([1]变电站实体!$A30="","",[1]变电站实体!$A30)</f>
        <v/>
      </c>
      <c r="B30" s="5" t="str">
        <f>IF([1]变电站实体!$B30="","",[1]变电站实体!$B30)</f>
        <v/>
      </c>
      <c r="C30" s="5" t="str">
        <f>IF([1]变电站实体!$D30="","",[1]变电站实体!$D30)</f>
        <v/>
      </c>
      <c r="D30" s="5" t="str">
        <f>IF([1]变电站实体!$N30="","",[1]变电站实体!$N30)</f>
        <v/>
      </c>
      <c r="E30" s="5" t="str">
        <f>IF([1]变电站实体!$G30="","",[1]变电站实体!$G30)</f>
        <v/>
      </c>
      <c r="F30" s="5" t="str">
        <f>IF([1]变电站实体!$H30="","",[1]变电站实体!$H30)</f>
        <v/>
      </c>
      <c r="G30" s="5" t="str">
        <f>IF([1]变电站实体!$J30="","",[1]变电站实体!$J30)</f>
        <v/>
      </c>
      <c r="H30" s="5" t="str">
        <f>IF([1]变电站实体!$L30="","",[1]变电站实体!$L30)</f>
        <v/>
      </c>
    </row>
    <row r="31" spans="1:8">
      <c r="A31" s="5" t="str">
        <f>IF([1]变电站实体!$A31="","",[1]变电站实体!$A31)</f>
        <v/>
      </c>
      <c r="B31" s="5" t="str">
        <f>IF([1]变电站实体!$B31="","",[1]变电站实体!$B31)</f>
        <v/>
      </c>
      <c r="C31" s="5" t="str">
        <f>IF([1]变电站实体!$D31="","",[1]变电站实体!$D31)</f>
        <v/>
      </c>
      <c r="D31" s="5" t="str">
        <f>IF([1]变电站实体!$N31="","",[1]变电站实体!$N31)</f>
        <v/>
      </c>
      <c r="E31" s="5" t="str">
        <f>IF([1]变电站实体!$G31="","",[1]变电站实体!$G31)</f>
        <v/>
      </c>
      <c r="F31" s="5" t="str">
        <f>IF([1]变电站实体!$H31="","",[1]变电站实体!$H31)</f>
        <v/>
      </c>
      <c r="G31" s="5" t="str">
        <f>IF([1]变电站实体!$J31="","",[1]变电站实体!$J31)</f>
        <v/>
      </c>
      <c r="H31" s="5" t="str">
        <f>IF([1]变电站实体!$L31="","",[1]变电站实体!$L31)</f>
        <v/>
      </c>
    </row>
    <row r="32" spans="1:8">
      <c r="A32" s="5" t="str">
        <f>IF([1]变电站实体!$A32="","",[1]变电站实体!$A32)</f>
        <v/>
      </c>
      <c r="B32" s="5" t="str">
        <f>IF([1]变电站实体!$B32="","",[1]变电站实体!$B32)</f>
        <v/>
      </c>
      <c r="C32" s="5" t="str">
        <f>IF([1]变电站实体!$D32="","",[1]变电站实体!$D32)</f>
        <v/>
      </c>
      <c r="D32" s="5" t="str">
        <f>IF([1]变电站实体!$N32="","",[1]变电站实体!$N32)</f>
        <v/>
      </c>
      <c r="E32" s="5" t="str">
        <f>IF([1]变电站实体!$G32="","",[1]变电站实体!$G32)</f>
        <v/>
      </c>
      <c r="F32" s="5" t="str">
        <f>IF([1]变电站实体!$H32="","",[1]变电站实体!$H32)</f>
        <v/>
      </c>
      <c r="G32" s="5" t="str">
        <f>IF([1]变电站实体!$J32="","",[1]变电站实体!$J32)</f>
        <v/>
      </c>
      <c r="H32" s="5" t="str">
        <f>IF([1]变电站实体!$L32="","",[1]变电站实体!$L32)</f>
        <v/>
      </c>
    </row>
    <row r="33" spans="1:8">
      <c r="A33" s="5" t="str">
        <f>IF([1]变电站实体!$A33="","",[1]变电站实体!$A33)</f>
        <v/>
      </c>
      <c r="B33" s="5" t="str">
        <f>IF([1]变电站实体!$B33="","",[1]变电站实体!$B33)</f>
        <v/>
      </c>
      <c r="C33" s="5" t="str">
        <f>IF([1]变电站实体!$D33="","",[1]变电站实体!$D33)</f>
        <v/>
      </c>
      <c r="D33" s="5" t="str">
        <f>IF([1]变电站实体!$N33="","",[1]变电站实体!$N33)</f>
        <v/>
      </c>
      <c r="E33" s="5" t="str">
        <f>IF([1]变电站实体!$G33="","",[1]变电站实体!$G33)</f>
        <v/>
      </c>
      <c r="F33" s="5" t="str">
        <f>IF([1]变电站实体!$H33="","",[1]变电站实体!$H33)</f>
        <v/>
      </c>
      <c r="G33" s="5" t="str">
        <f>IF([1]变电站实体!$J33="","",[1]变电站实体!$J33)</f>
        <v/>
      </c>
      <c r="H33" s="5" t="str">
        <f>IF([1]变电站实体!$L33="","",[1]变电站实体!$L33)</f>
        <v/>
      </c>
    </row>
    <row r="34" spans="1:8">
      <c r="A34" s="5" t="str">
        <f>IF([1]变电站实体!$A34="","",[1]变电站实体!$A34)</f>
        <v/>
      </c>
      <c r="B34" s="5" t="str">
        <f>IF([1]变电站实体!$B34="","",[1]变电站实体!$B34)</f>
        <v/>
      </c>
      <c r="C34" s="5" t="str">
        <f>IF([1]变电站实体!$D34="","",[1]变电站实体!$D34)</f>
        <v/>
      </c>
      <c r="D34" s="5" t="str">
        <f>IF([1]变电站实体!$N34="","",[1]变电站实体!$N34)</f>
        <v/>
      </c>
      <c r="E34" s="5" t="str">
        <f>IF([1]变电站实体!$G34="","",[1]变电站实体!$G34)</f>
        <v/>
      </c>
      <c r="F34" s="5" t="str">
        <f>IF([1]变电站实体!$H34="","",[1]变电站实体!$H34)</f>
        <v/>
      </c>
      <c r="G34" s="5" t="str">
        <f>IF([1]变电站实体!$J34="","",[1]变电站实体!$J34)</f>
        <v/>
      </c>
      <c r="H34" s="5" t="str">
        <f>IF([1]变电站实体!$L34="","",[1]变电站实体!$L34)</f>
        <v/>
      </c>
    </row>
    <row r="35" spans="1:8">
      <c r="A35" s="5" t="str">
        <f>IF([1]变电站实体!$A35="","",[1]变电站实体!$A35)</f>
        <v/>
      </c>
      <c r="B35" s="5" t="str">
        <f>IF([1]变电站实体!$B35="","",[1]变电站实体!$B35)</f>
        <v/>
      </c>
      <c r="C35" s="5" t="str">
        <f>IF([1]变电站实体!$D35="","",[1]变电站实体!$D35)</f>
        <v/>
      </c>
      <c r="D35" s="5" t="str">
        <f>IF([1]变电站实体!$N35="","",[1]变电站实体!$N35)</f>
        <v/>
      </c>
      <c r="E35" s="5" t="str">
        <f>IF([1]变电站实体!$G35="","",[1]变电站实体!$G35)</f>
        <v/>
      </c>
      <c r="F35" s="5" t="str">
        <f>IF([1]变电站实体!$H35="","",[1]变电站实体!$H35)</f>
        <v/>
      </c>
      <c r="G35" s="5" t="str">
        <f>IF([1]变电站实体!$J35="","",[1]变电站实体!$J35)</f>
        <v/>
      </c>
      <c r="H35" s="5" t="str">
        <f>IF([1]变电站实体!$L35="","",[1]变电站实体!$L35)</f>
        <v/>
      </c>
    </row>
    <row r="36" spans="1:8">
      <c r="A36" s="5" t="str">
        <f>IF([1]变电站实体!$A36="","",[1]变电站实体!$A36)</f>
        <v/>
      </c>
      <c r="B36" s="5" t="str">
        <f>IF([1]变电站实体!$B36="","",[1]变电站实体!$B36)</f>
        <v/>
      </c>
      <c r="C36" s="5" t="str">
        <f>IF([1]变电站实体!$D36="","",[1]变电站实体!$D36)</f>
        <v/>
      </c>
      <c r="D36" s="5" t="str">
        <f>IF([1]变电站实体!$N36="","",[1]变电站实体!$N36)</f>
        <v/>
      </c>
      <c r="E36" s="5" t="str">
        <f>IF([1]变电站实体!$G36="","",[1]变电站实体!$G36)</f>
        <v/>
      </c>
      <c r="F36" s="5" t="str">
        <f>IF([1]变电站实体!$H36="","",[1]变电站实体!$H36)</f>
        <v/>
      </c>
      <c r="G36" s="5" t="str">
        <f>IF([1]变电站实体!$J36="","",[1]变电站实体!$J36)</f>
        <v/>
      </c>
      <c r="H36" s="5" t="str">
        <f>IF([1]变电站实体!$L36="","",[1]变电站实体!$L36)</f>
        <v/>
      </c>
    </row>
    <row r="37" spans="1:8">
      <c r="A37" s="5" t="str">
        <f>IF([1]变电站实体!$A37="","",[1]变电站实体!$A37)</f>
        <v/>
      </c>
      <c r="B37" s="5" t="str">
        <f>IF([1]变电站实体!$B37="","",[1]变电站实体!$B37)</f>
        <v/>
      </c>
      <c r="C37" s="5" t="str">
        <f>IF([1]变电站实体!$D37="","",[1]变电站实体!$D37)</f>
        <v/>
      </c>
      <c r="D37" s="5" t="str">
        <f>IF([1]变电站实体!$N37="","",[1]变电站实体!$N37)</f>
        <v/>
      </c>
      <c r="E37" s="5" t="str">
        <f>IF([1]变电站实体!$G37="","",[1]变电站实体!$G37)</f>
        <v/>
      </c>
      <c r="F37" s="5" t="str">
        <f>IF([1]变电站实体!$H37="","",[1]变电站实体!$H37)</f>
        <v/>
      </c>
      <c r="G37" s="5" t="str">
        <f>IF([1]变电站实体!$J37="","",[1]变电站实体!$J37)</f>
        <v/>
      </c>
      <c r="H37" s="5" t="str">
        <f>IF([1]变电站实体!$L37="","",[1]变电站实体!$L37)</f>
        <v/>
      </c>
    </row>
    <row r="38" spans="1:8">
      <c r="A38" s="5" t="str">
        <f>IF([1]变电站实体!$A38="","",[1]变电站实体!$A38)</f>
        <v/>
      </c>
      <c r="B38" s="5" t="str">
        <f>IF([1]变电站实体!$B38="","",[1]变电站实体!$B38)</f>
        <v/>
      </c>
      <c r="C38" s="5" t="str">
        <f>IF([1]变电站实体!$D38="","",[1]变电站实体!$D38)</f>
        <v/>
      </c>
      <c r="D38" s="5" t="str">
        <f>IF([1]变电站实体!$N38="","",[1]变电站实体!$N38)</f>
        <v/>
      </c>
      <c r="E38" s="5" t="str">
        <f>IF([1]变电站实体!$G38="","",[1]变电站实体!$G38)</f>
        <v/>
      </c>
      <c r="F38" s="5" t="str">
        <f>IF([1]变电站实体!$H38="","",[1]变电站实体!$H38)</f>
        <v/>
      </c>
      <c r="G38" s="5" t="str">
        <f>IF([1]变电站实体!$J38="","",[1]变电站实体!$J38)</f>
        <v/>
      </c>
      <c r="H38" s="5" t="str">
        <f>IF([1]变电站实体!$L38="","",[1]变电站实体!$L38)</f>
        <v/>
      </c>
    </row>
    <row r="39" spans="1:8">
      <c r="A39" s="5" t="str">
        <f>IF([1]变电站实体!$A39="","",[1]变电站实体!$A39)</f>
        <v/>
      </c>
      <c r="B39" s="5" t="str">
        <f>IF([1]变电站实体!$B39="","",[1]变电站实体!$B39)</f>
        <v/>
      </c>
      <c r="C39" s="5" t="str">
        <f>IF([1]变电站实体!$D39="","",[1]变电站实体!$D39)</f>
        <v/>
      </c>
      <c r="D39" s="5" t="str">
        <f>IF([1]变电站实体!$N39="","",[1]变电站实体!$N39)</f>
        <v/>
      </c>
      <c r="E39" s="5" t="str">
        <f>IF([1]变电站实体!$G39="","",[1]变电站实体!$G39)</f>
        <v/>
      </c>
      <c r="F39" s="5" t="str">
        <f>IF([1]变电站实体!$H39="","",[1]变电站实体!$H39)</f>
        <v/>
      </c>
      <c r="G39" s="5" t="str">
        <f>IF([1]变电站实体!$J39="","",[1]变电站实体!$J39)</f>
        <v/>
      </c>
      <c r="H39" s="5" t="str">
        <f>IF([1]变电站实体!$L39="","",[1]变电站实体!$L39)</f>
        <v/>
      </c>
    </row>
    <row r="40" spans="1:8">
      <c r="A40" s="5" t="str">
        <f>IF([1]变电站实体!$A40="","",[1]变电站实体!$A40)</f>
        <v/>
      </c>
      <c r="B40" s="5" t="str">
        <f>IF([1]变电站实体!$B40="","",[1]变电站实体!$B40)</f>
        <v/>
      </c>
      <c r="C40" s="5" t="str">
        <f>IF([1]变电站实体!$D40="","",[1]变电站实体!$D40)</f>
        <v/>
      </c>
      <c r="D40" s="5" t="str">
        <f>IF([1]变电站实体!$N40="","",[1]变电站实体!$N40)</f>
        <v/>
      </c>
      <c r="E40" s="5" t="str">
        <f>IF([1]变电站实体!$G40="","",[1]变电站实体!$G40)</f>
        <v/>
      </c>
      <c r="F40" s="5" t="str">
        <f>IF([1]变电站实体!$H40="","",[1]变电站实体!$H40)</f>
        <v/>
      </c>
      <c r="G40" s="5" t="str">
        <f>IF([1]变电站实体!$J40="","",[1]变电站实体!$J40)</f>
        <v/>
      </c>
      <c r="H40" s="5" t="str">
        <f>IF([1]变电站实体!$L40="","",[1]变电站实体!$L40)</f>
        <v/>
      </c>
    </row>
    <row r="41" spans="1:8">
      <c r="A41" s="5" t="str">
        <f>IF([1]变电站实体!$A41="","",[1]变电站实体!$A41)</f>
        <v/>
      </c>
      <c r="B41" s="5" t="str">
        <f>IF([1]变电站实体!$B41="","",[1]变电站实体!$B41)</f>
        <v/>
      </c>
      <c r="C41" s="5" t="str">
        <f>IF([1]变电站实体!$D41="","",[1]变电站实体!$D41)</f>
        <v/>
      </c>
      <c r="D41" s="5" t="str">
        <f>IF([1]变电站实体!$N41="","",[1]变电站实体!$N41)</f>
        <v/>
      </c>
      <c r="E41" s="5" t="str">
        <f>IF([1]变电站实体!$G41="","",[1]变电站实体!$G41)</f>
        <v/>
      </c>
      <c r="F41" s="5" t="str">
        <f>IF([1]变电站实体!$H41="","",[1]变电站实体!$H41)</f>
        <v/>
      </c>
      <c r="G41" s="5" t="str">
        <f>IF([1]变电站实体!$J41="","",[1]变电站实体!$J41)</f>
        <v/>
      </c>
      <c r="H41" s="5" t="str">
        <f>IF([1]变电站实体!$L41="","",[1]变电站实体!$L41)</f>
        <v/>
      </c>
    </row>
    <row r="42" spans="1:8">
      <c r="A42" s="5" t="str">
        <f>IF([1]变电站实体!$A42="","",[1]变电站实体!$A42)</f>
        <v/>
      </c>
      <c r="B42" s="5" t="str">
        <f>IF([1]变电站实体!$B42="","",[1]变电站实体!$B42)</f>
        <v/>
      </c>
      <c r="C42" s="5" t="str">
        <f>IF([1]变电站实体!$D42="","",[1]变电站实体!$D42)</f>
        <v/>
      </c>
      <c r="D42" s="5" t="str">
        <f>IF([1]变电站实体!$N42="","",[1]变电站实体!$N42)</f>
        <v/>
      </c>
      <c r="E42" s="5" t="str">
        <f>IF([1]变电站实体!$G42="","",[1]变电站实体!$G42)</f>
        <v/>
      </c>
      <c r="F42" s="5" t="str">
        <f>IF([1]变电站实体!$H42="","",[1]变电站实体!$H42)</f>
        <v/>
      </c>
      <c r="G42" s="5" t="str">
        <f>IF([1]变电站实体!$J42="","",[1]变电站实体!$J42)</f>
        <v/>
      </c>
      <c r="H42" s="5" t="str">
        <f>IF([1]变电站实体!$L42="","",[1]变电站实体!$L42)</f>
        <v/>
      </c>
    </row>
    <row r="43" spans="1:8">
      <c r="A43" s="5" t="str">
        <f>IF([1]变电站实体!$A43="","",[1]变电站实体!$A43)</f>
        <v/>
      </c>
      <c r="B43" s="5" t="str">
        <f>IF([1]变电站实体!$B43="","",[1]变电站实体!$B43)</f>
        <v/>
      </c>
      <c r="C43" s="5" t="str">
        <f>IF([1]变电站实体!$D43="","",[1]变电站实体!$D43)</f>
        <v/>
      </c>
      <c r="D43" s="5" t="str">
        <f>IF([1]变电站实体!$N43="","",[1]变电站实体!$N43)</f>
        <v/>
      </c>
      <c r="E43" s="5" t="str">
        <f>IF([1]变电站实体!$G43="","",[1]变电站实体!$G43)</f>
        <v/>
      </c>
      <c r="F43" s="5" t="str">
        <f>IF([1]变电站实体!$H43="","",[1]变电站实体!$H43)</f>
        <v/>
      </c>
      <c r="G43" s="5" t="str">
        <f>IF([1]变电站实体!$J43="","",[1]变电站实体!$J43)</f>
        <v/>
      </c>
      <c r="H43" s="5" t="str">
        <f>IF([1]变电站实体!$L43="","",[1]变电站实体!$L43)</f>
        <v/>
      </c>
    </row>
    <row r="44" spans="1:8">
      <c r="A44" s="5" t="str">
        <f>IF([1]变电站实体!$A44="","",[1]变电站实体!$A44)</f>
        <v/>
      </c>
      <c r="B44" s="5" t="str">
        <f>IF([1]变电站实体!$B44="","",[1]变电站实体!$B44)</f>
        <v/>
      </c>
      <c r="C44" s="5" t="str">
        <f>IF([1]变电站实体!$D44="","",[1]变电站实体!$D44)</f>
        <v/>
      </c>
      <c r="D44" s="5" t="str">
        <f>IF([1]变电站实体!$N44="","",[1]变电站实体!$N44)</f>
        <v/>
      </c>
      <c r="E44" s="5" t="str">
        <f>IF([1]变电站实体!$G44="","",[1]变电站实体!$G44)</f>
        <v/>
      </c>
      <c r="F44" s="5" t="str">
        <f>IF([1]变电站实体!$H44="","",[1]变电站实体!$H44)</f>
        <v/>
      </c>
      <c r="G44" s="5" t="str">
        <f>IF([1]变电站实体!$J44="","",[1]变电站实体!$J44)</f>
        <v/>
      </c>
      <c r="H44" s="5" t="str">
        <f>IF([1]变电站实体!$L44="","",[1]变电站实体!$L44)</f>
        <v/>
      </c>
    </row>
    <row r="45" spans="1:8">
      <c r="A45" s="5" t="str">
        <f>IF([1]变电站实体!$A45="","",[1]变电站实体!$A45)</f>
        <v/>
      </c>
      <c r="B45" s="5" t="str">
        <f>IF([1]变电站实体!$B45="","",[1]变电站实体!$B45)</f>
        <v/>
      </c>
      <c r="C45" s="5" t="str">
        <f>IF([1]变电站实体!$D45="","",[1]变电站实体!$D45)</f>
        <v/>
      </c>
      <c r="D45" s="5" t="str">
        <f>IF([1]变电站实体!$N45="","",[1]变电站实体!$N45)</f>
        <v/>
      </c>
      <c r="E45" s="5" t="str">
        <f>IF([1]变电站实体!$G45="","",[1]变电站实体!$G45)</f>
        <v/>
      </c>
      <c r="F45" s="5" t="str">
        <f>IF([1]变电站实体!$H45="","",[1]变电站实体!$H45)</f>
        <v/>
      </c>
      <c r="G45" s="5" t="str">
        <f>IF([1]变电站实体!$J45="","",[1]变电站实体!$J45)</f>
        <v/>
      </c>
      <c r="H45" s="5" t="str">
        <f>IF([1]变电站实体!$L45="","",[1]变电站实体!$L45)</f>
        <v/>
      </c>
    </row>
    <row r="46" spans="1:8">
      <c r="A46" s="5" t="str">
        <f>IF([1]变电站实体!$A46="","",[1]变电站实体!$A46)</f>
        <v/>
      </c>
      <c r="B46" s="5" t="str">
        <f>IF([1]变电站实体!$B46="","",[1]变电站实体!$B46)</f>
        <v/>
      </c>
      <c r="C46" s="5" t="str">
        <f>IF([1]变电站实体!$D46="","",[1]变电站实体!$D46)</f>
        <v/>
      </c>
      <c r="D46" s="5" t="str">
        <f>IF([1]变电站实体!$N46="","",[1]变电站实体!$N46)</f>
        <v/>
      </c>
      <c r="E46" s="5" t="str">
        <f>IF([1]变电站实体!$G46="","",[1]变电站实体!$G46)</f>
        <v/>
      </c>
      <c r="F46" s="5" t="str">
        <f>IF([1]变电站实体!$H46="","",[1]变电站实体!$H46)</f>
        <v/>
      </c>
      <c r="G46" s="5" t="str">
        <f>IF([1]变电站实体!$J46="","",[1]变电站实体!$J46)</f>
        <v/>
      </c>
      <c r="H46" s="5" t="str">
        <f>IF([1]变电站实体!$L46="","",[1]变电站实体!$L46)</f>
        <v/>
      </c>
    </row>
    <row r="47" spans="1:8">
      <c r="A47" s="5" t="str">
        <f>IF([1]变电站实体!$A47="","",[1]变电站实体!$A47)</f>
        <v/>
      </c>
      <c r="B47" s="5" t="str">
        <f>IF([1]变电站实体!$B47="","",[1]变电站实体!$B47)</f>
        <v/>
      </c>
      <c r="C47" s="5" t="str">
        <f>IF([1]变电站实体!$D47="","",[1]变电站实体!$D47)</f>
        <v/>
      </c>
      <c r="D47" s="5" t="str">
        <f>IF([1]变电站实体!$N47="","",[1]变电站实体!$N47)</f>
        <v/>
      </c>
      <c r="E47" s="5" t="str">
        <f>IF([1]变电站实体!$G47="","",[1]变电站实体!$G47)</f>
        <v/>
      </c>
      <c r="F47" s="5" t="str">
        <f>IF([1]变电站实体!$H47="","",[1]变电站实体!$H47)</f>
        <v/>
      </c>
      <c r="G47" s="5" t="str">
        <f>IF([1]变电站实体!$J47="","",[1]变电站实体!$J47)</f>
        <v/>
      </c>
      <c r="H47" s="5" t="str">
        <f>IF([1]变电站实体!$L47="","",[1]变电站实体!$L47)</f>
        <v/>
      </c>
    </row>
    <row r="48" spans="1:8">
      <c r="A48" s="5" t="str">
        <f>IF([1]变电站实体!$A48="","",[1]变电站实体!$A48)</f>
        <v/>
      </c>
      <c r="B48" s="5" t="str">
        <f>IF([1]变电站实体!$B48="","",[1]变电站实体!$B48)</f>
        <v/>
      </c>
      <c r="C48" s="5" t="str">
        <f>IF([1]变电站实体!$D48="","",[1]变电站实体!$D48)</f>
        <v/>
      </c>
      <c r="D48" s="5" t="str">
        <f>IF([1]变电站实体!$N48="","",[1]变电站实体!$N48)</f>
        <v/>
      </c>
      <c r="E48" s="5" t="str">
        <f>IF([1]变电站实体!$G48="","",[1]变电站实体!$G48)</f>
        <v/>
      </c>
      <c r="F48" s="5" t="str">
        <f>IF([1]变电站实体!$H48="","",[1]变电站实体!$H48)</f>
        <v/>
      </c>
      <c r="G48" s="5" t="str">
        <f>IF([1]变电站实体!$J48="","",[1]变电站实体!$J48)</f>
        <v/>
      </c>
      <c r="H48" s="5" t="str">
        <f>IF([1]变电站实体!$L48="","",[1]变电站实体!$L48)</f>
        <v/>
      </c>
    </row>
    <row r="49" spans="1:8">
      <c r="A49" s="5" t="str">
        <f>IF([1]变电站实体!$A49="","",[1]变电站实体!$A49)</f>
        <v/>
      </c>
      <c r="B49" s="5" t="str">
        <f>IF([1]变电站实体!$B49="","",[1]变电站实体!$B49)</f>
        <v/>
      </c>
      <c r="C49" s="5" t="str">
        <f>IF([1]变电站实体!$D49="","",[1]变电站实体!$D49)</f>
        <v/>
      </c>
      <c r="D49" s="5" t="str">
        <f>IF([1]变电站实体!$N49="","",[1]变电站实体!$N49)</f>
        <v/>
      </c>
      <c r="E49" s="5" t="str">
        <f>IF([1]变电站实体!$G49="","",[1]变电站实体!$G49)</f>
        <v/>
      </c>
      <c r="F49" s="5" t="str">
        <f>IF([1]变电站实体!$H49="","",[1]变电站实体!$H49)</f>
        <v/>
      </c>
      <c r="G49" s="5" t="str">
        <f>IF([1]变电站实体!$J49="","",[1]变电站实体!$J49)</f>
        <v/>
      </c>
      <c r="H49" s="5" t="str">
        <f>IF([1]变电站实体!$L49="","",[1]变电站实体!$L49)</f>
        <v/>
      </c>
    </row>
    <row r="50" spans="1:8">
      <c r="A50" s="5" t="str">
        <f>IF([1]变电站实体!$A50="","",[1]变电站实体!$A50)</f>
        <v/>
      </c>
      <c r="B50" s="5" t="str">
        <f>IF([1]变电站实体!$B50="","",[1]变电站实体!$B50)</f>
        <v/>
      </c>
      <c r="C50" s="5" t="str">
        <f>IF([1]变电站实体!$D50="","",[1]变电站实体!$D50)</f>
        <v/>
      </c>
      <c r="D50" s="5" t="str">
        <f>IF([1]变电站实体!$N50="","",[1]变电站实体!$N50)</f>
        <v/>
      </c>
      <c r="E50" s="5" t="str">
        <f>IF([1]变电站实体!$G50="","",[1]变电站实体!$G50)</f>
        <v/>
      </c>
      <c r="F50" s="5" t="str">
        <f>IF([1]变电站实体!$H50="","",[1]变电站实体!$H50)</f>
        <v/>
      </c>
      <c r="G50" s="5" t="str">
        <f>IF([1]变电站实体!$J50="","",[1]变电站实体!$J50)</f>
        <v/>
      </c>
      <c r="H50" s="5" t="str">
        <f>IF([1]变电站实体!$L50="","",[1]变电站实体!$L50)</f>
        <v/>
      </c>
    </row>
    <row r="51" spans="1:8">
      <c r="A51" s="5" t="str">
        <f>IF([1]变电站实体!$A51="","",[1]变电站实体!$A51)</f>
        <v/>
      </c>
      <c r="B51" s="5" t="str">
        <f>IF([1]变电站实体!$B51="","",[1]变电站实体!$B51)</f>
        <v/>
      </c>
      <c r="C51" s="5" t="str">
        <f>IF([1]变电站实体!$D51="","",[1]变电站实体!$D51)</f>
        <v/>
      </c>
      <c r="D51" s="5" t="str">
        <f>IF([1]变电站实体!$N51="","",[1]变电站实体!$N51)</f>
        <v/>
      </c>
      <c r="E51" s="5" t="str">
        <f>IF([1]变电站实体!$G51="","",[1]变电站实体!$G51)</f>
        <v/>
      </c>
      <c r="F51" s="5" t="str">
        <f>IF([1]变电站实体!$H51="","",[1]变电站实体!$H51)</f>
        <v/>
      </c>
      <c r="G51" s="5" t="str">
        <f>IF([1]变电站实体!$J51="","",[1]变电站实体!$J51)</f>
        <v/>
      </c>
      <c r="H51" s="5" t="str">
        <f>IF([1]变电站实体!$L51="","",[1]变电站实体!$L51)</f>
        <v/>
      </c>
    </row>
    <row r="52" spans="1:8">
      <c r="A52" s="5" t="str">
        <f>IF([1]变电站实体!$A52="","",[1]变电站实体!$A52)</f>
        <v/>
      </c>
      <c r="B52" s="5" t="str">
        <f>IF([1]变电站实体!$B52="","",[1]变电站实体!$B52)</f>
        <v/>
      </c>
      <c r="C52" s="5" t="str">
        <f>IF([1]变电站实体!$D52="","",[1]变电站实体!$D52)</f>
        <v/>
      </c>
      <c r="D52" s="5" t="str">
        <f>IF([1]变电站实体!$N52="","",[1]变电站实体!$N52)</f>
        <v/>
      </c>
      <c r="E52" s="5" t="str">
        <f>IF([1]变电站实体!$G52="","",[1]变电站实体!$G52)</f>
        <v/>
      </c>
      <c r="F52" s="5" t="str">
        <f>IF([1]变电站实体!$H52="","",[1]变电站实体!$H52)</f>
        <v/>
      </c>
      <c r="G52" s="5" t="str">
        <f>IF([1]变电站实体!$J52="","",[1]变电站实体!$J52)</f>
        <v/>
      </c>
      <c r="H52" s="5" t="str">
        <f>IF([1]变电站实体!$L52="","",[1]变电站实体!$L52)</f>
        <v/>
      </c>
    </row>
    <row r="53" spans="1:8">
      <c r="A53" s="5" t="str">
        <f>IF([1]变电站实体!$A53="","",[1]变电站实体!$A53)</f>
        <v/>
      </c>
      <c r="B53" s="5" t="str">
        <f>IF([1]变电站实体!$B53="","",[1]变电站实体!$B53)</f>
        <v/>
      </c>
      <c r="C53" s="5" t="str">
        <f>IF([1]变电站实体!$D53="","",[1]变电站实体!$D53)</f>
        <v/>
      </c>
      <c r="D53" s="5" t="str">
        <f>IF([1]变电站实体!$N53="","",[1]变电站实体!$N53)</f>
        <v/>
      </c>
      <c r="E53" s="5" t="str">
        <f>IF([1]变电站实体!$G53="","",[1]变电站实体!$G53)</f>
        <v/>
      </c>
      <c r="F53" s="5" t="str">
        <f>IF([1]变电站实体!$H53="","",[1]变电站实体!$H53)</f>
        <v/>
      </c>
      <c r="G53" s="5" t="str">
        <f>IF([1]变电站实体!$J53="","",[1]变电站实体!$J53)</f>
        <v/>
      </c>
      <c r="H53" s="5" t="str">
        <f>IF([1]变电站实体!$L53="","",[1]变电站实体!$L53)</f>
        <v/>
      </c>
    </row>
    <row r="54" spans="1:8">
      <c r="A54" s="5" t="str">
        <f>IF([1]变电站实体!$A54="","",[1]变电站实体!$A54)</f>
        <v/>
      </c>
      <c r="B54" s="5" t="str">
        <f>IF([1]变电站实体!$B54="","",[1]变电站实体!$B54)</f>
        <v/>
      </c>
      <c r="C54" s="5" t="str">
        <f>IF([1]变电站实体!$D54="","",[1]变电站实体!$D54)</f>
        <v/>
      </c>
      <c r="D54" s="5" t="str">
        <f>IF([1]变电站实体!$N54="","",[1]变电站实体!$N54)</f>
        <v/>
      </c>
      <c r="E54" s="5" t="str">
        <f>IF([1]变电站实体!$G54="","",[1]变电站实体!$G54)</f>
        <v/>
      </c>
      <c r="F54" s="5" t="str">
        <f>IF([1]变电站实体!$H54="","",[1]变电站实体!$H54)</f>
        <v/>
      </c>
      <c r="G54" s="5" t="str">
        <f>IF([1]变电站实体!$J54="","",[1]变电站实体!$J54)</f>
        <v/>
      </c>
      <c r="H54" s="5" t="str">
        <f>IF([1]变电站实体!$L54="","",[1]变电站实体!$L54)</f>
        <v/>
      </c>
    </row>
    <row r="55" spans="1:8">
      <c r="A55" s="5" t="str">
        <f>IF([1]变电站实体!$A55="","",[1]变电站实体!$A55)</f>
        <v/>
      </c>
      <c r="B55" s="5" t="str">
        <f>IF([1]变电站实体!$B55="","",[1]变电站实体!$B55)</f>
        <v/>
      </c>
      <c r="C55" s="5" t="str">
        <f>IF([1]变电站实体!$D55="","",[1]变电站实体!$D55)</f>
        <v/>
      </c>
      <c r="D55" s="5" t="str">
        <f>IF([1]变电站实体!$N55="","",[1]变电站实体!$N55)</f>
        <v/>
      </c>
      <c r="E55" s="5" t="str">
        <f>IF([1]变电站实体!$G55="","",[1]变电站实体!$G55)</f>
        <v/>
      </c>
      <c r="F55" s="5" t="str">
        <f>IF([1]变电站实体!$H55="","",[1]变电站实体!$H55)</f>
        <v/>
      </c>
      <c r="G55" s="5" t="str">
        <f>IF([1]变电站实体!$J55="","",[1]变电站实体!$J55)</f>
        <v/>
      </c>
      <c r="H55" s="5" t="str">
        <f>IF([1]变电站实体!$L55="","",[1]变电站实体!$L55)</f>
        <v/>
      </c>
    </row>
    <row r="56" spans="1:8">
      <c r="A56" s="5" t="str">
        <f>IF([1]变电站实体!$A56="","",[1]变电站实体!$A56)</f>
        <v/>
      </c>
      <c r="B56" s="5" t="str">
        <f>IF([1]变电站实体!$B56="","",[1]变电站实体!$B56)</f>
        <v/>
      </c>
      <c r="C56" s="5" t="str">
        <f>IF([1]变电站实体!$D56="","",[1]变电站实体!$D56)</f>
        <v/>
      </c>
      <c r="D56" s="5" t="str">
        <f>IF([1]变电站实体!$N56="","",[1]变电站实体!$N56)</f>
        <v/>
      </c>
      <c r="E56" s="5" t="str">
        <f>IF([1]变电站实体!$G56="","",[1]变电站实体!$G56)</f>
        <v/>
      </c>
      <c r="F56" s="5" t="str">
        <f>IF([1]变电站实体!$H56="","",[1]变电站实体!$H56)</f>
        <v/>
      </c>
      <c r="G56" s="5" t="str">
        <f>IF([1]变电站实体!$J56="","",[1]变电站实体!$J56)</f>
        <v/>
      </c>
      <c r="H56" s="5" t="str">
        <f>IF([1]变电站实体!$L56="","",[1]变电站实体!$L56)</f>
        <v/>
      </c>
    </row>
    <row r="57" spans="1:8">
      <c r="A57" s="5" t="str">
        <f>IF([1]变电站实体!$A57="","",[1]变电站实体!$A57)</f>
        <v/>
      </c>
      <c r="B57" s="5" t="str">
        <f>IF([1]变电站实体!$B57="","",[1]变电站实体!$B57)</f>
        <v/>
      </c>
      <c r="C57" s="5" t="str">
        <f>IF([1]变电站实体!$D57="","",[1]变电站实体!$D57)</f>
        <v/>
      </c>
      <c r="D57" s="5" t="str">
        <f>IF([1]变电站实体!$N57="","",[1]变电站实体!$N57)</f>
        <v/>
      </c>
      <c r="E57" s="5" t="str">
        <f>IF([1]变电站实体!$G57="","",[1]变电站实体!$G57)</f>
        <v/>
      </c>
      <c r="F57" s="5" t="str">
        <f>IF([1]变电站实体!$H57="","",[1]变电站实体!$H57)</f>
        <v/>
      </c>
      <c r="G57" s="5" t="str">
        <f>IF([1]变电站实体!$J57="","",[1]变电站实体!$J57)</f>
        <v/>
      </c>
      <c r="H57" s="5" t="str">
        <f>IF([1]变电站实体!$L57="","",[1]变电站实体!$L57)</f>
        <v/>
      </c>
    </row>
    <row r="58" spans="1:8">
      <c r="A58" s="5" t="str">
        <f>IF([1]变电站实体!$A58="","",[1]变电站实体!$A58)</f>
        <v/>
      </c>
      <c r="B58" s="5" t="str">
        <f>IF([1]变电站实体!$B58="","",[1]变电站实体!$B58)</f>
        <v/>
      </c>
      <c r="C58" s="5" t="str">
        <f>IF([1]变电站实体!$D58="","",[1]变电站实体!$D58)</f>
        <v/>
      </c>
      <c r="D58" s="5" t="str">
        <f>IF([1]变电站实体!$N58="","",[1]变电站实体!$N58)</f>
        <v/>
      </c>
      <c r="E58" s="5" t="str">
        <f>IF([1]变电站实体!$G58="","",[1]变电站实体!$G58)</f>
        <v/>
      </c>
      <c r="F58" s="5" t="str">
        <f>IF([1]变电站实体!$H58="","",[1]变电站实体!$H58)</f>
        <v/>
      </c>
      <c r="G58" s="5" t="str">
        <f>IF([1]变电站实体!$J58="","",[1]变电站实体!$J58)</f>
        <v/>
      </c>
      <c r="H58" s="5" t="str">
        <f>IF([1]变电站实体!$L58="","",[1]变电站实体!$L58)</f>
        <v/>
      </c>
    </row>
    <row r="59" spans="1:8">
      <c r="A59" s="5" t="str">
        <f>IF([1]变电站实体!$A59="","",[1]变电站实体!$A59)</f>
        <v/>
      </c>
      <c r="B59" s="5" t="str">
        <f>IF([1]变电站实体!$B59="","",[1]变电站实体!$B59)</f>
        <v/>
      </c>
      <c r="C59" s="5" t="str">
        <f>IF([1]变电站实体!$D59="","",[1]变电站实体!$D59)</f>
        <v/>
      </c>
      <c r="D59" s="5" t="str">
        <f>IF([1]变电站实体!$N59="","",[1]变电站实体!$N59)</f>
        <v/>
      </c>
      <c r="E59" s="5" t="str">
        <f>IF([1]变电站实体!$G59="","",[1]变电站实体!$G59)</f>
        <v/>
      </c>
      <c r="F59" s="5" t="str">
        <f>IF([1]变电站实体!$H59="","",[1]变电站实体!$H59)</f>
        <v/>
      </c>
      <c r="G59" s="5" t="str">
        <f>IF([1]变电站实体!$J59="","",[1]变电站实体!$J59)</f>
        <v/>
      </c>
      <c r="H59" s="5" t="str">
        <f>IF([1]变电站实体!$L59="","",[1]变电站实体!$L59)</f>
        <v/>
      </c>
    </row>
    <row r="60" spans="1:8">
      <c r="A60" s="5" t="str">
        <f>IF([1]变电站实体!$A60="","",[1]变电站实体!$A60)</f>
        <v/>
      </c>
      <c r="B60" s="5" t="str">
        <f>IF([1]变电站实体!$B60="","",[1]变电站实体!$B60)</f>
        <v/>
      </c>
      <c r="C60" s="5" t="str">
        <f>IF([1]变电站实体!$D60="","",[1]变电站实体!$D60)</f>
        <v/>
      </c>
      <c r="D60" s="5" t="str">
        <f>IF([1]变电站实体!$N60="","",[1]变电站实体!$N60)</f>
        <v/>
      </c>
      <c r="E60" s="5" t="str">
        <f>IF([1]变电站实体!$G60="","",[1]变电站实体!$G60)</f>
        <v/>
      </c>
      <c r="F60" s="5" t="str">
        <f>IF([1]变电站实体!$H60="","",[1]变电站实体!$H60)</f>
        <v/>
      </c>
      <c r="G60" s="5" t="str">
        <f>IF([1]变电站实体!$J60="","",[1]变电站实体!$J60)</f>
        <v/>
      </c>
      <c r="H60" s="5" t="str">
        <f>IF([1]变电站实体!$L60="","",[1]变电站实体!$L60)</f>
        <v/>
      </c>
    </row>
    <row r="61" spans="1:8">
      <c r="A61" s="5" t="str">
        <f>IF([1]变电站实体!$A61="","",[1]变电站实体!$A61)</f>
        <v/>
      </c>
      <c r="B61" s="5" t="str">
        <f>IF([1]变电站实体!$B61="","",[1]变电站实体!$B61)</f>
        <v/>
      </c>
      <c r="C61" s="5" t="str">
        <f>IF([1]变电站实体!$D61="","",[1]变电站实体!$D61)</f>
        <v/>
      </c>
      <c r="D61" s="5" t="str">
        <f>IF([1]变电站实体!$N61="","",[1]变电站实体!$N61)</f>
        <v/>
      </c>
      <c r="E61" s="5" t="str">
        <f>IF([1]变电站实体!$G61="","",[1]变电站实体!$G61)</f>
        <v/>
      </c>
      <c r="F61" s="5" t="str">
        <f>IF([1]变电站实体!$H61="","",[1]变电站实体!$H61)</f>
        <v/>
      </c>
      <c r="G61" s="5" t="str">
        <f>IF([1]变电站实体!$J61="","",[1]变电站实体!$J61)</f>
        <v/>
      </c>
      <c r="H61" s="5" t="str">
        <f>IF([1]变电站实体!$L61="","",[1]变电站实体!$L61)</f>
        <v/>
      </c>
    </row>
    <row r="62" spans="1:8">
      <c r="A62" s="5" t="str">
        <f>IF([1]变电站实体!$A62="","",[1]变电站实体!$A62)</f>
        <v/>
      </c>
      <c r="B62" s="5" t="str">
        <f>IF([1]变电站实体!$B62="","",[1]变电站实体!$B62)</f>
        <v/>
      </c>
      <c r="C62" s="5" t="str">
        <f>IF([1]变电站实体!$D62="","",[1]变电站实体!$D62)</f>
        <v/>
      </c>
      <c r="D62" s="5" t="str">
        <f>IF([1]变电站实体!$N62="","",[1]变电站实体!$N62)</f>
        <v/>
      </c>
      <c r="E62" s="5" t="str">
        <f>IF([1]变电站实体!$G62="","",[1]变电站实体!$G62)</f>
        <v/>
      </c>
      <c r="F62" s="5" t="str">
        <f>IF([1]变电站实体!$H62="","",[1]变电站实体!$H62)</f>
        <v/>
      </c>
      <c r="G62" s="5" t="str">
        <f>IF([1]变电站实体!$J62="","",[1]变电站实体!$J62)</f>
        <v/>
      </c>
      <c r="H62" s="5" t="str">
        <f>IF([1]变电站实体!$L62="","",[1]变电站实体!$L62)</f>
        <v/>
      </c>
    </row>
    <row r="63" spans="1:8">
      <c r="A63" s="5" t="str">
        <f>IF([1]变电站实体!$A63="","",[1]变电站实体!$A63)</f>
        <v/>
      </c>
      <c r="B63" s="5" t="str">
        <f>IF([1]变电站实体!$B63="","",[1]变电站实体!$B63)</f>
        <v/>
      </c>
      <c r="C63" s="5" t="str">
        <f>IF([1]变电站实体!$D63="","",[1]变电站实体!$D63)</f>
        <v/>
      </c>
      <c r="D63" s="5" t="str">
        <f>IF([1]变电站实体!$N63="","",[1]变电站实体!$N63)</f>
        <v/>
      </c>
      <c r="E63" s="5" t="str">
        <f>IF([1]变电站实体!$G63="","",[1]变电站实体!$G63)</f>
        <v/>
      </c>
      <c r="F63" s="5" t="str">
        <f>IF([1]变电站实体!$H63="","",[1]变电站实体!$H63)</f>
        <v/>
      </c>
      <c r="G63" s="5" t="str">
        <f>IF([1]变电站实体!$J63="","",[1]变电站实体!$J63)</f>
        <v/>
      </c>
      <c r="H63" s="5" t="str">
        <f>IF([1]变电站实体!$L63="","",[1]变电站实体!$L63)</f>
        <v/>
      </c>
    </row>
    <row r="64" spans="1:8">
      <c r="A64" s="5" t="str">
        <f>IF([1]变电站实体!$A64="","",[1]变电站实体!$A64)</f>
        <v/>
      </c>
      <c r="B64" s="5" t="str">
        <f>IF([1]变电站实体!$B64="","",[1]变电站实体!$B64)</f>
        <v/>
      </c>
      <c r="C64" s="5" t="str">
        <f>IF([1]变电站实体!$D64="","",[1]变电站实体!$D64)</f>
        <v/>
      </c>
      <c r="D64" s="5" t="str">
        <f>IF([1]变电站实体!$N64="","",[1]变电站实体!$N64)</f>
        <v/>
      </c>
      <c r="E64" s="5" t="str">
        <f>IF([1]变电站实体!$G64="","",[1]变电站实体!$G64)</f>
        <v/>
      </c>
      <c r="F64" s="5" t="str">
        <f>IF([1]变电站实体!$H64="","",[1]变电站实体!$H64)</f>
        <v/>
      </c>
      <c r="G64" s="5" t="str">
        <f>IF([1]变电站实体!$J64="","",[1]变电站实体!$J64)</f>
        <v/>
      </c>
      <c r="H64" s="5" t="str">
        <f>IF([1]变电站实体!$L64="","",[1]变电站实体!$L64)</f>
        <v/>
      </c>
    </row>
    <row r="65" spans="1:8">
      <c r="A65" s="5" t="str">
        <f>IF([1]变电站实体!$A65="","",[1]变电站实体!$A65)</f>
        <v/>
      </c>
      <c r="B65" s="5" t="str">
        <f>IF([1]变电站实体!$B65="","",[1]变电站实体!$B65)</f>
        <v/>
      </c>
      <c r="C65" s="5" t="str">
        <f>IF([1]变电站实体!$D65="","",[1]变电站实体!$D65)</f>
        <v/>
      </c>
      <c r="D65" s="5" t="str">
        <f>IF([1]变电站实体!$N65="","",[1]变电站实体!$N65)</f>
        <v/>
      </c>
      <c r="E65" s="5" t="str">
        <f>IF([1]变电站实体!$G65="","",[1]变电站实体!$G65)</f>
        <v/>
      </c>
      <c r="F65" s="5" t="str">
        <f>IF([1]变电站实体!$H65="","",[1]变电站实体!$H65)</f>
        <v/>
      </c>
      <c r="G65" s="5" t="str">
        <f>IF([1]变电站实体!$J65="","",[1]变电站实体!$J65)</f>
        <v/>
      </c>
      <c r="H65" s="5" t="str">
        <f>IF([1]变电站实体!$L65="","",[1]变电站实体!$L65)</f>
        <v/>
      </c>
    </row>
    <row r="66" spans="1:8">
      <c r="A66" s="5" t="str">
        <f>IF([1]变电站实体!$A66="","",[1]变电站实体!$A66)</f>
        <v/>
      </c>
      <c r="B66" s="5" t="str">
        <f>IF([1]变电站实体!$B66="","",[1]变电站实体!$B66)</f>
        <v/>
      </c>
      <c r="C66" s="5" t="str">
        <f>IF([1]变电站实体!$D66="","",[1]变电站实体!$D66)</f>
        <v/>
      </c>
      <c r="D66" s="5" t="str">
        <f>IF([1]变电站实体!$N66="","",[1]变电站实体!$N66)</f>
        <v/>
      </c>
      <c r="E66" s="5" t="str">
        <f>IF([1]变电站实体!$G66="","",[1]变电站实体!$G66)</f>
        <v/>
      </c>
      <c r="F66" s="5" t="str">
        <f>IF([1]变电站实体!$H66="","",[1]变电站实体!$H66)</f>
        <v/>
      </c>
      <c r="G66" s="5" t="str">
        <f>IF([1]变电站实体!$J66="","",[1]变电站实体!$J66)</f>
        <v/>
      </c>
      <c r="H66" s="5" t="str">
        <f>IF([1]变电站实体!$L66="","",[1]变电站实体!$L66)</f>
        <v/>
      </c>
    </row>
    <row r="67" spans="1:8">
      <c r="A67" s="5" t="str">
        <f>IF([1]变电站实体!$A67="","",[1]变电站实体!$A67)</f>
        <v/>
      </c>
      <c r="B67" s="5" t="str">
        <f>IF([1]变电站实体!$B67="","",[1]变电站实体!$B67)</f>
        <v/>
      </c>
      <c r="C67" s="5" t="str">
        <f>IF([1]变电站实体!$D67="","",[1]变电站实体!$D67)</f>
        <v/>
      </c>
      <c r="D67" s="5" t="str">
        <f>IF([1]变电站实体!$N67="","",[1]变电站实体!$N67)</f>
        <v/>
      </c>
      <c r="E67" s="5" t="str">
        <f>IF([1]变电站实体!$G67="","",[1]变电站实体!$G67)</f>
        <v/>
      </c>
      <c r="F67" s="5" t="str">
        <f>IF([1]变电站实体!$H67="","",[1]变电站实体!$H67)</f>
        <v/>
      </c>
      <c r="G67" s="5" t="str">
        <f>IF([1]变电站实体!$J67="","",[1]变电站实体!$J67)</f>
        <v/>
      </c>
      <c r="H67" s="5" t="str">
        <f>IF([1]变电站实体!$L67="","",[1]变电站实体!$L67)</f>
        <v/>
      </c>
    </row>
    <row r="68" spans="1:8">
      <c r="A68" s="5" t="str">
        <f>IF([1]变电站实体!$A68="","",[1]变电站实体!$A68)</f>
        <v/>
      </c>
      <c r="B68" s="5" t="str">
        <f>IF([1]变电站实体!$B68="","",[1]变电站实体!$B68)</f>
        <v/>
      </c>
      <c r="C68" s="5" t="str">
        <f>IF([1]变电站实体!$D68="","",[1]变电站实体!$D68)</f>
        <v/>
      </c>
      <c r="D68" s="5" t="str">
        <f>IF([1]变电站实体!$N68="","",[1]变电站实体!$N68)</f>
        <v/>
      </c>
      <c r="E68" s="5" t="str">
        <f>IF([1]变电站实体!$G68="","",[1]变电站实体!$G68)</f>
        <v/>
      </c>
      <c r="F68" s="5" t="str">
        <f>IF([1]变电站实体!$H68="","",[1]变电站实体!$H68)</f>
        <v/>
      </c>
      <c r="G68" s="5" t="str">
        <f>IF([1]变电站实体!$J68="","",[1]变电站实体!$J68)</f>
        <v/>
      </c>
      <c r="H68" s="5" t="str">
        <f>IF([1]变电站实体!$L68="","",[1]变电站实体!$L68)</f>
        <v/>
      </c>
    </row>
    <row r="69" spans="1:8">
      <c r="A69" s="5" t="str">
        <f>IF([1]变电站实体!$A69="","",[1]变电站实体!$A69)</f>
        <v/>
      </c>
      <c r="B69" s="5" t="str">
        <f>IF([1]变电站实体!$B69="","",[1]变电站实体!$B69)</f>
        <v/>
      </c>
      <c r="C69" s="5" t="str">
        <f>IF([1]变电站实体!$D69="","",[1]变电站实体!$D69)</f>
        <v/>
      </c>
      <c r="D69" s="5" t="str">
        <f>IF([1]变电站实体!$N69="","",[1]变电站实体!$N69)</f>
        <v/>
      </c>
      <c r="E69" s="5" t="str">
        <f>IF([1]变电站实体!$G69="","",[1]变电站实体!$G69)</f>
        <v/>
      </c>
      <c r="F69" s="5" t="str">
        <f>IF([1]变电站实体!$H69="","",[1]变电站实体!$H69)</f>
        <v/>
      </c>
      <c r="G69" s="5" t="str">
        <f>IF([1]变电站实体!$J69="","",[1]变电站实体!$J69)</f>
        <v/>
      </c>
      <c r="H69" s="5" t="str">
        <f>IF([1]变电站实体!$L69="","",[1]变电站实体!$L69)</f>
        <v/>
      </c>
    </row>
    <row r="70" spans="1:8">
      <c r="A70" s="5" t="str">
        <f>IF([1]变电站实体!$A70="","",[1]变电站实体!$A70)</f>
        <v/>
      </c>
      <c r="B70" s="5" t="str">
        <f>IF([1]变电站实体!$B70="","",[1]变电站实体!$B70)</f>
        <v/>
      </c>
      <c r="C70" s="5" t="str">
        <f>IF([1]变电站实体!$D70="","",[1]变电站实体!$D70)</f>
        <v/>
      </c>
      <c r="D70" s="5" t="str">
        <f>IF([1]变电站实体!$N70="","",[1]变电站实体!$N70)</f>
        <v/>
      </c>
      <c r="E70" s="5" t="str">
        <f>IF([1]变电站实体!$G70="","",[1]变电站实体!$G70)</f>
        <v/>
      </c>
      <c r="F70" s="5" t="str">
        <f>IF([1]变电站实体!$H70="","",[1]变电站实体!$H70)</f>
        <v/>
      </c>
      <c r="G70" s="5" t="str">
        <f>IF([1]变电站实体!$J70="","",[1]变电站实体!$J70)</f>
        <v/>
      </c>
      <c r="H70" s="5" t="str">
        <f>IF([1]变电站实体!$L70="","",[1]变电站实体!$L70)</f>
        <v/>
      </c>
    </row>
    <row r="71" spans="1:8">
      <c r="A71" s="5" t="str">
        <f>IF([1]变电站实体!$A71="","",[1]变电站实体!$A71)</f>
        <v/>
      </c>
      <c r="B71" s="5" t="str">
        <f>IF([1]变电站实体!$B71="","",[1]变电站实体!$B71)</f>
        <v/>
      </c>
      <c r="C71" s="5" t="str">
        <f>IF([1]变电站实体!$D71="","",[1]变电站实体!$D71)</f>
        <v/>
      </c>
      <c r="D71" s="5" t="str">
        <f>IF([1]变电站实体!$N71="","",[1]变电站实体!$N71)</f>
        <v/>
      </c>
      <c r="E71" s="5" t="str">
        <f>IF([1]变电站实体!$G71="","",[1]变电站实体!$G71)</f>
        <v/>
      </c>
      <c r="F71" s="5" t="str">
        <f>IF([1]变电站实体!$H71="","",[1]变电站实体!$H71)</f>
        <v/>
      </c>
      <c r="G71" s="5" t="str">
        <f>IF([1]变电站实体!$J71="","",[1]变电站实体!$J71)</f>
        <v/>
      </c>
      <c r="H71" s="5" t="str">
        <f>IF([1]变电站实体!$L71="","",[1]变电站实体!$L71)</f>
        <v/>
      </c>
    </row>
    <row r="72" spans="1:8">
      <c r="A72" s="5" t="str">
        <f>IF([1]变电站实体!$A72="","",[1]变电站实体!$A72)</f>
        <v/>
      </c>
      <c r="B72" s="5" t="str">
        <f>IF([1]变电站实体!$B72="","",[1]变电站实体!$B72)</f>
        <v/>
      </c>
      <c r="C72" s="5" t="str">
        <f>IF([1]变电站实体!$D72="","",[1]变电站实体!$D72)</f>
        <v/>
      </c>
      <c r="D72" s="5" t="str">
        <f>IF([1]变电站实体!$N72="","",[1]变电站实体!$N72)</f>
        <v/>
      </c>
      <c r="E72" s="5" t="str">
        <f>IF([1]变电站实体!$G72="","",[1]变电站实体!$G72)</f>
        <v/>
      </c>
      <c r="F72" s="5" t="str">
        <f>IF([1]变电站实体!$H72="","",[1]变电站实体!$H72)</f>
        <v/>
      </c>
      <c r="G72" s="5" t="str">
        <f>IF([1]变电站实体!$J72="","",[1]变电站实体!$J72)</f>
        <v/>
      </c>
      <c r="H72" s="5" t="str">
        <f>IF([1]变电站实体!$L72="","",[1]变电站实体!$L72)</f>
        <v/>
      </c>
    </row>
    <row r="73" spans="1:8">
      <c r="A73" s="5" t="str">
        <f>IF([1]变电站实体!$A73="","",[1]变电站实体!$A73)</f>
        <v/>
      </c>
      <c r="B73" s="5" t="str">
        <f>IF([1]变电站实体!$B73="","",[1]变电站实体!$B73)</f>
        <v/>
      </c>
      <c r="C73" s="5" t="str">
        <f>IF([1]变电站实体!$D73="","",[1]变电站实体!$D73)</f>
        <v/>
      </c>
      <c r="D73" s="5" t="str">
        <f>IF([1]变电站实体!$N73="","",[1]变电站实体!$N73)</f>
        <v/>
      </c>
      <c r="E73" s="5" t="str">
        <f>IF([1]变电站实体!$G73="","",[1]变电站实体!$G73)</f>
        <v/>
      </c>
      <c r="F73" s="5" t="str">
        <f>IF([1]变电站实体!$H73="","",[1]变电站实体!$H73)</f>
        <v/>
      </c>
      <c r="G73" s="5" t="str">
        <f>IF([1]变电站实体!$J73="","",[1]变电站实体!$J73)</f>
        <v/>
      </c>
      <c r="H73" s="5" t="str">
        <f>IF([1]变电站实体!$L73="","",[1]变电站实体!$L73)</f>
        <v/>
      </c>
    </row>
    <row r="74" spans="1:8">
      <c r="A74" s="5" t="str">
        <f>IF([1]变电站实体!$A74="","",[1]变电站实体!$A74)</f>
        <v/>
      </c>
      <c r="B74" s="5" t="str">
        <f>IF([1]变电站实体!$B74="","",[1]变电站实体!$B74)</f>
        <v/>
      </c>
      <c r="C74" s="5" t="str">
        <f>IF([1]变电站实体!$D74="","",[1]变电站实体!$D74)</f>
        <v/>
      </c>
      <c r="D74" s="5" t="str">
        <f>IF([1]变电站实体!$N74="","",[1]变电站实体!$N74)</f>
        <v/>
      </c>
      <c r="E74" s="5" t="str">
        <f>IF([1]变电站实体!$G74="","",[1]变电站实体!$G74)</f>
        <v/>
      </c>
      <c r="F74" s="5" t="str">
        <f>IF([1]变电站实体!$H74="","",[1]变电站实体!$H74)</f>
        <v/>
      </c>
      <c r="G74" s="5" t="str">
        <f>IF([1]变电站实体!$J74="","",[1]变电站实体!$J74)</f>
        <v/>
      </c>
      <c r="H74" s="5" t="str">
        <f>IF([1]变电站实体!$L74="","",[1]变电站实体!$L74)</f>
        <v/>
      </c>
    </row>
    <row r="75" spans="1:8">
      <c r="A75" s="5" t="str">
        <f>IF([1]变电站实体!$A75="","",[1]变电站实体!$A75)</f>
        <v/>
      </c>
      <c r="B75" s="5" t="str">
        <f>IF([1]变电站实体!$B75="","",[1]变电站实体!$B75)</f>
        <v/>
      </c>
      <c r="C75" s="5" t="str">
        <f>IF([1]变电站实体!$D75="","",[1]变电站实体!$D75)</f>
        <v/>
      </c>
      <c r="D75" s="5" t="str">
        <f>IF([1]变电站实体!$N75="","",[1]变电站实体!$N75)</f>
        <v/>
      </c>
      <c r="E75" s="5" t="str">
        <f>IF([1]变电站实体!$G75="","",[1]变电站实体!$G75)</f>
        <v/>
      </c>
      <c r="F75" s="5" t="str">
        <f>IF([1]变电站实体!$H75="","",[1]变电站实体!$H75)</f>
        <v/>
      </c>
      <c r="G75" s="5" t="str">
        <f>IF([1]变电站实体!$J75="","",[1]变电站实体!$J75)</f>
        <v/>
      </c>
      <c r="H75" s="5" t="str">
        <f>IF([1]变电站实体!$L75="","",[1]变电站实体!$L75)</f>
        <v/>
      </c>
    </row>
    <row r="76" spans="1:8">
      <c r="A76" s="5" t="str">
        <f>IF([1]变电站实体!$A76="","",[1]变电站实体!$A76)</f>
        <v/>
      </c>
      <c r="B76" s="5" t="str">
        <f>IF([1]变电站实体!$B76="","",[1]变电站实体!$B76)</f>
        <v/>
      </c>
      <c r="C76" s="5" t="str">
        <f>IF([1]变电站实体!$D76="","",[1]变电站实体!$D76)</f>
        <v/>
      </c>
      <c r="D76" s="5" t="str">
        <f>IF([1]变电站实体!$N76="","",[1]变电站实体!$N76)</f>
        <v/>
      </c>
      <c r="E76" s="5" t="str">
        <f>IF([1]变电站实体!$G76="","",[1]变电站实体!$G76)</f>
        <v/>
      </c>
      <c r="F76" s="5" t="str">
        <f>IF([1]变电站实体!$H76="","",[1]变电站实体!$H76)</f>
        <v/>
      </c>
      <c r="G76" s="5" t="str">
        <f>IF([1]变电站实体!$J76="","",[1]变电站实体!$J76)</f>
        <v/>
      </c>
      <c r="H76" s="5" t="str">
        <f>IF([1]变电站实体!$L76="","",[1]变电站实体!$L76)</f>
        <v/>
      </c>
    </row>
    <row r="77" spans="1:8">
      <c r="A77" s="5" t="str">
        <f>IF([1]变电站实体!$A77="","",[1]变电站实体!$A77)</f>
        <v/>
      </c>
      <c r="B77" s="5" t="str">
        <f>IF([1]变电站实体!$B77="","",[1]变电站实体!$B77)</f>
        <v/>
      </c>
      <c r="C77" s="5" t="str">
        <f>IF([1]变电站实体!$D77="","",[1]变电站实体!$D77)</f>
        <v/>
      </c>
      <c r="D77" s="5" t="str">
        <f>IF([1]变电站实体!$N77="","",[1]变电站实体!$N77)</f>
        <v/>
      </c>
      <c r="E77" s="5" t="str">
        <f>IF([1]变电站实体!$G77="","",[1]变电站实体!$G77)</f>
        <v/>
      </c>
      <c r="F77" s="5" t="str">
        <f>IF([1]变电站实体!$H77="","",[1]变电站实体!$H77)</f>
        <v/>
      </c>
      <c r="G77" s="5" t="str">
        <f>IF([1]变电站实体!$J77="","",[1]变电站实体!$J77)</f>
        <v/>
      </c>
      <c r="H77" s="5" t="str">
        <f>IF([1]变电站实体!$L77="","",[1]变电站实体!$L77)</f>
        <v/>
      </c>
    </row>
    <row r="78" spans="1:8">
      <c r="A78" s="5" t="str">
        <f>IF([1]变电站实体!$A78="","",[1]变电站实体!$A78)</f>
        <v/>
      </c>
      <c r="B78" s="5" t="str">
        <f>IF([1]变电站实体!$B78="","",[1]变电站实体!$B78)</f>
        <v/>
      </c>
      <c r="C78" s="5" t="str">
        <f>IF([1]变电站实体!$D78="","",[1]变电站实体!$D78)</f>
        <v/>
      </c>
      <c r="D78" s="5" t="str">
        <f>IF([1]变电站实体!$N78="","",[1]变电站实体!$N78)</f>
        <v/>
      </c>
      <c r="E78" s="5" t="str">
        <f>IF([1]变电站实体!$G78="","",[1]变电站实体!$G78)</f>
        <v/>
      </c>
      <c r="F78" s="5" t="str">
        <f>IF([1]变电站实体!$H78="","",[1]变电站实体!$H78)</f>
        <v/>
      </c>
      <c r="G78" s="5" t="str">
        <f>IF([1]变电站实体!$J78="","",[1]变电站实体!$J78)</f>
        <v/>
      </c>
      <c r="H78" s="5" t="str">
        <f>IF([1]变电站实体!$L78="","",[1]变电站实体!$L78)</f>
        <v/>
      </c>
    </row>
    <row r="79" spans="1:8">
      <c r="A79" s="5" t="str">
        <f>IF([1]变电站实体!$A79="","",[1]变电站实体!$A79)</f>
        <v/>
      </c>
      <c r="B79" s="5" t="str">
        <f>IF([1]变电站实体!$B79="","",[1]变电站实体!$B79)</f>
        <v/>
      </c>
      <c r="C79" s="5" t="str">
        <f>IF([1]变电站实体!$D79="","",[1]变电站实体!$D79)</f>
        <v/>
      </c>
      <c r="D79" s="5" t="str">
        <f>IF([1]变电站实体!$N79="","",[1]变电站实体!$N79)</f>
        <v/>
      </c>
      <c r="E79" s="5" t="str">
        <f>IF([1]变电站实体!$G79="","",[1]变电站实体!$G79)</f>
        <v/>
      </c>
      <c r="F79" s="5" t="str">
        <f>IF([1]变电站实体!$H79="","",[1]变电站实体!$H79)</f>
        <v/>
      </c>
      <c r="G79" s="5" t="str">
        <f>IF([1]变电站实体!$J79="","",[1]变电站实体!$J79)</f>
        <v/>
      </c>
      <c r="H79" s="5" t="str">
        <f>IF([1]变电站实体!$L79="","",[1]变电站实体!$L79)</f>
        <v/>
      </c>
    </row>
    <row r="80" spans="1:8">
      <c r="A80" s="5" t="str">
        <f>IF([1]变电站实体!$A80="","",[1]变电站实体!$A80)</f>
        <v/>
      </c>
      <c r="B80" s="5" t="str">
        <f>IF([1]变电站实体!$B80="","",[1]变电站实体!$B80)</f>
        <v/>
      </c>
      <c r="C80" s="5" t="str">
        <f>IF([1]变电站实体!$D80="","",[1]变电站实体!$D80)</f>
        <v/>
      </c>
      <c r="D80" s="5" t="str">
        <f>IF([1]变电站实体!$N80="","",[1]变电站实体!$N80)</f>
        <v/>
      </c>
      <c r="E80" s="5" t="str">
        <f>IF([1]变电站实体!$G80="","",[1]变电站实体!$G80)</f>
        <v/>
      </c>
      <c r="F80" s="5" t="str">
        <f>IF([1]变电站实体!$H80="","",[1]变电站实体!$H80)</f>
        <v/>
      </c>
      <c r="G80" s="5" t="str">
        <f>IF([1]变电站实体!$J80="","",[1]变电站实体!$J80)</f>
        <v/>
      </c>
      <c r="H80" s="5" t="str">
        <f>IF([1]变电站实体!$L80="","",[1]变电站实体!$L80)</f>
        <v/>
      </c>
    </row>
    <row r="81" spans="1:8">
      <c r="A81" s="5" t="str">
        <f>IF([1]变电站实体!$A81="","",[1]变电站实体!$A81)</f>
        <v/>
      </c>
      <c r="B81" s="5" t="str">
        <f>IF([1]变电站实体!$B81="","",[1]变电站实体!$B81)</f>
        <v/>
      </c>
      <c r="C81" s="5" t="str">
        <f>IF([1]变电站实体!$D81="","",[1]变电站实体!$D81)</f>
        <v/>
      </c>
      <c r="D81" s="5" t="str">
        <f>IF([1]变电站实体!$N81="","",[1]变电站实体!$N81)</f>
        <v/>
      </c>
      <c r="E81" s="5" t="str">
        <f>IF([1]变电站实体!$G81="","",[1]变电站实体!$G81)</f>
        <v/>
      </c>
      <c r="F81" s="5" t="str">
        <f>IF([1]变电站实体!$H81="","",[1]变电站实体!$H81)</f>
        <v/>
      </c>
      <c r="G81" s="5" t="str">
        <f>IF([1]变电站实体!$J81="","",[1]变电站实体!$J81)</f>
        <v/>
      </c>
      <c r="H81" s="5" t="str">
        <f>IF([1]变电站实体!$L81="","",[1]变电站实体!$L81)</f>
        <v/>
      </c>
    </row>
    <row r="82" spans="1:8">
      <c r="A82" s="5" t="str">
        <f>IF([1]变电站实体!$A82="","",[1]变电站实体!$A82)</f>
        <v/>
      </c>
      <c r="B82" s="5" t="str">
        <f>IF([1]变电站实体!$B82="","",[1]变电站实体!$B82)</f>
        <v/>
      </c>
      <c r="C82" s="5" t="str">
        <f>IF([1]变电站实体!$D82="","",[1]变电站实体!$D82)</f>
        <v/>
      </c>
      <c r="D82" s="5" t="str">
        <f>IF([1]变电站实体!$N82="","",[1]变电站实体!$N82)</f>
        <v/>
      </c>
      <c r="E82" s="5" t="str">
        <f>IF([1]变电站实体!$G82="","",[1]变电站实体!$G82)</f>
        <v/>
      </c>
      <c r="F82" s="5" t="str">
        <f>IF([1]变电站实体!$H82="","",[1]变电站实体!$H82)</f>
        <v/>
      </c>
      <c r="G82" s="5" t="str">
        <f>IF([1]变电站实体!$J82="","",[1]变电站实体!$J82)</f>
        <v/>
      </c>
      <c r="H82" s="5" t="str">
        <f>IF([1]变电站实体!$L82="","",[1]变电站实体!$L82)</f>
        <v/>
      </c>
    </row>
    <row r="83" spans="1:8">
      <c r="A83" s="5" t="str">
        <f>IF([1]变电站实体!$A83="","",[1]变电站实体!$A83)</f>
        <v/>
      </c>
      <c r="B83" s="5" t="str">
        <f>IF([1]变电站实体!$B83="","",[1]变电站实体!$B83)</f>
        <v/>
      </c>
      <c r="C83" s="5" t="str">
        <f>IF([1]变电站实体!$D83="","",[1]变电站实体!$D83)</f>
        <v/>
      </c>
      <c r="D83" s="5" t="str">
        <f>IF([1]变电站实体!$N83="","",[1]变电站实体!$N83)</f>
        <v/>
      </c>
      <c r="E83" s="5" t="str">
        <f>IF([1]变电站实体!$G83="","",[1]变电站实体!$G83)</f>
        <v/>
      </c>
      <c r="F83" s="5" t="str">
        <f>IF([1]变电站实体!$H83="","",[1]变电站实体!$H83)</f>
        <v/>
      </c>
      <c r="G83" s="5" t="str">
        <f>IF([1]变电站实体!$J83="","",[1]变电站实体!$J83)</f>
        <v/>
      </c>
      <c r="H83" s="5" t="str">
        <f>IF([1]变电站实体!$L83="","",[1]变电站实体!$L83)</f>
        <v/>
      </c>
    </row>
    <row r="84" spans="1:8">
      <c r="A84" s="5" t="str">
        <f>IF([1]变电站实体!$A84="","",[1]变电站实体!$A84)</f>
        <v/>
      </c>
      <c r="B84" s="5" t="str">
        <f>IF([1]变电站实体!$B84="","",[1]变电站实体!$B84)</f>
        <v/>
      </c>
      <c r="C84" s="5" t="str">
        <f>IF([1]变电站实体!$D84="","",[1]变电站实体!$D84)</f>
        <v/>
      </c>
      <c r="D84" s="5" t="str">
        <f>IF([1]变电站实体!$N84="","",[1]变电站实体!$N84)</f>
        <v/>
      </c>
      <c r="E84" s="5" t="str">
        <f>IF([1]变电站实体!$G84="","",[1]变电站实体!$G84)</f>
        <v/>
      </c>
      <c r="F84" s="5" t="str">
        <f>IF([1]变电站实体!$H84="","",[1]变电站实体!$H84)</f>
        <v/>
      </c>
      <c r="G84" s="5" t="str">
        <f>IF([1]变电站实体!$J84="","",[1]变电站实体!$J84)</f>
        <v/>
      </c>
      <c r="H84" s="5" t="str">
        <f>IF([1]变电站实体!$L84="","",[1]变电站实体!$L84)</f>
        <v/>
      </c>
    </row>
    <row r="85" spans="1:8">
      <c r="A85" s="5" t="str">
        <f>IF([1]变电站实体!$A85="","",[1]变电站实体!$A85)</f>
        <v/>
      </c>
      <c r="B85" s="5" t="str">
        <f>IF([1]变电站实体!$B85="","",[1]变电站实体!$B85)</f>
        <v/>
      </c>
      <c r="C85" s="5" t="str">
        <f>IF([1]变电站实体!$D85="","",[1]变电站实体!$D85)</f>
        <v/>
      </c>
      <c r="D85" s="5" t="str">
        <f>IF([1]变电站实体!$N85="","",[1]变电站实体!$N85)</f>
        <v/>
      </c>
      <c r="E85" s="5" t="str">
        <f>IF([1]变电站实体!$G85="","",[1]变电站实体!$G85)</f>
        <v/>
      </c>
      <c r="F85" s="5" t="str">
        <f>IF([1]变电站实体!$H85="","",[1]变电站实体!$H85)</f>
        <v/>
      </c>
      <c r="G85" s="5" t="str">
        <f>IF([1]变电站实体!$J85="","",[1]变电站实体!$J85)</f>
        <v/>
      </c>
      <c r="H85" s="5" t="str">
        <f>IF([1]变电站实体!$L85="","",[1]变电站实体!$L85)</f>
        <v/>
      </c>
    </row>
    <row r="86" spans="1:8">
      <c r="A86" s="5" t="str">
        <f>IF([1]变电站实体!$A86="","",[1]变电站实体!$A86)</f>
        <v/>
      </c>
      <c r="B86" s="5" t="str">
        <f>IF([1]变电站实体!$B86="","",[1]变电站实体!$B86)</f>
        <v/>
      </c>
      <c r="C86" s="5" t="str">
        <f>IF([1]变电站实体!$D86="","",[1]变电站实体!$D86)</f>
        <v/>
      </c>
      <c r="D86" s="5" t="str">
        <f>IF([1]变电站实体!$N86="","",[1]变电站实体!$N86)</f>
        <v/>
      </c>
      <c r="E86" s="5" t="str">
        <f>IF([1]变电站实体!$G86="","",[1]变电站实体!$G86)</f>
        <v/>
      </c>
      <c r="F86" s="5" t="str">
        <f>IF([1]变电站实体!$H86="","",[1]变电站实体!$H86)</f>
        <v/>
      </c>
      <c r="G86" s="5" t="str">
        <f>IF([1]变电站实体!$J86="","",[1]变电站实体!$J86)</f>
        <v/>
      </c>
      <c r="H86" s="5" t="str">
        <f>IF([1]变电站实体!$L86="","",[1]变电站实体!$L86)</f>
        <v/>
      </c>
    </row>
    <row r="87" spans="1:8">
      <c r="A87" s="5" t="str">
        <f>IF([1]变电站实体!$A87="","",[1]变电站实体!$A87)</f>
        <v/>
      </c>
      <c r="B87" s="5" t="str">
        <f>IF([1]变电站实体!$B87="","",[1]变电站实体!$B87)</f>
        <v/>
      </c>
      <c r="C87" s="5" t="str">
        <f>IF([1]变电站实体!$D87="","",[1]变电站实体!$D87)</f>
        <v/>
      </c>
      <c r="D87" s="5" t="str">
        <f>IF([1]变电站实体!$N87="","",[1]变电站实体!$N87)</f>
        <v/>
      </c>
      <c r="E87" s="5" t="str">
        <f>IF([1]变电站实体!$G87="","",[1]变电站实体!$G87)</f>
        <v/>
      </c>
      <c r="F87" s="5" t="str">
        <f>IF([1]变电站实体!$H87="","",[1]变电站实体!$H87)</f>
        <v/>
      </c>
      <c r="G87" s="5" t="str">
        <f>IF([1]变电站实体!$J87="","",[1]变电站实体!$J87)</f>
        <v/>
      </c>
      <c r="H87" s="5" t="str">
        <f>IF([1]变电站实体!$L87="","",[1]变电站实体!$L87)</f>
        <v/>
      </c>
    </row>
    <row r="88" spans="1:8">
      <c r="A88" s="5" t="str">
        <f>IF([1]变电站实体!$A88="","",[1]变电站实体!$A88)</f>
        <v/>
      </c>
      <c r="B88" s="5" t="str">
        <f>IF([1]变电站实体!$B88="","",[1]变电站实体!$B88)</f>
        <v/>
      </c>
      <c r="C88" s="5" t="str">
        <f>IF([1]变电站实体!$D88="","",[1]变电站实体!$D88)</f>
        <v/>
      </c>
      <c r="D88" s="5" t="str">
        <f>IF([1]变电站实体!$N88="","",[1]变电站实体!$N88)</f>
        <v/>
      </c>
      <c r="E88" s="5" t="str">
        <f>IF([1]变电站实体!$G88="","",[1]变电站实体!$G88)</f>
        <v/>
      </c>
      <c r="F88" s="5" t="str">
        <f>IF([1]变电站实体!$H88="","",[1]变电站实体!$H88)</f>
        <v/>
      </c>
      <c r="G88" s="5" t="str">
        <f>IF([1]变电站实体!$J88="","",[1]变电站实体!$J88)</f>
        <v/>
      </c>
      <c r="H88" s="5" t="str">
        <f>IF([1]变电站实体!$L88="","",[1]变电站实体!$L88)</f>
        <v/>
      </c>
    </row>
    <row r="89" spans="1:8">
      <c r="A89" s="5" t="str">
        <f>IF([1]变电站实体!$A89="","",[1]变电站实体!$A89)</f>
        <v/>
      </c>
      <c r="B89" s="5" t="str">
        <f>IF([1]变电站实体!$B89="","",[1]变电站实体!$B89)</f>
        <v/>
      </c>
      <c r="C89" s="5" t="str">
        <f>IF([1]变电站实体!$D89="","",[1]变电站实体!$D89)</f>
        <v/>
      </c>
      <c r="D89" s="5" t="str">
        <f>IF([1]变电站实体!$N89="","",[1]变电站实体!$N89)</f>
        <v/>
      </c>
      <c r="E89" s="5" t="str">
        <f>IF([1]变电站实体!$G89="","",[1]变电站实体!$G89)</f>
        <v/>
      </c>
      <c r="F89" s="5" t="str">
        <f>IF([1]变电站实体!$H89="","",[1]变电站实体!$H89)</f>
        <v/>
      </c>
      <c r="G89" s="5" t="str">
        <f>IF([1]变电站实体!$J89="","",[1]变电站实体!$J89)</f>
        <v/>
      </c>
      <c r="H89" s="5" t="str">
        <f>IF([1]变电站实体!$L89="","",[1]变电站实体!$L89)</f>
        <v/>
      </c>
    </row>
    <row r="90" spans="1:8">
      <c r="A90" s="5" t="str">
        <f>IF([1]变电站实体!$A90="","",[1]变电站实体!$A90)</f>
        <v/>
      </c>
      <c r="B90" s="5" t="str">
        <f>IF([1]变电站实体!$B90="","",[1]变电站实体!$B90)</f>
        <v/>
      </c>
      <c r="C90" s="5" t="str">
        <f>IF([1]变电站实体!$D90="","",[1]变电站实体!$D90)</f>
        <v/>
      </c>
      <c r="D90" s="5" t="str">
        <f>IF([1]变电站实体!$N90="","",[1]变电站实体!$N90)</f>
        <v/>
      </c>
      <c r="E90" s="5" t="str">
        <f>IF([1]变电站实体!$G90="","",[1]变电站实体!$G90)</f>
        <v/>
      </c>
      <c r="F90" s="5" t="str">
        <f>IF([1]变电站实体!$H90="","",[1]变电站实体!$H90)</f>
        <v/>
      </c>
      <c r="G90" s="5" t="str">
        <f>IF([1]变电站实体!$J90="","",[1]变电站实体!$J90)</f>
        <v/>
      </c>
      <c r="H90" s="5" t="str">
        <f>IF([1]变电站实体!$L90="","",[1]变电站实体!$L90)</f>
        <v/>
      </c>
    </row>
    <row r="91" spans="1:8">
      <c r="A91" s="5" t="str">
        <f>IF([1]变电站实体!$A91="","",[1]变电站实体!$A91)</f>
        <v/>
      </c>
      <c r="B91" s="5" t="str">
        <f>IF([1]变电站实体!$B91="","",[1]变电站实体!$B91)</f>
        <v/>
      </c>
      <c r="C91" s="5" t="str">
        <f>IF([1]变电站实体!$D91="","",[1]变电站实体!$D91)</f>
        <v/>
      </c>
      <c r="D91" s="5" t="str">
        <f>IF([1]变电站实体!$N91="","",[1]变电站实体!$N91)</f>
        <v/>
      </c>
      <c r="E91" s="5" t="str">
        <f>IF([1]变电站实体!$G91="","",[1]变电站实体!$G91)</f>
        <v/>
      </c>
      <c r="F91" s="5" t="str">
        <f>IF([1]变电站实体!$H91="","",[1]变电站实体!$H91)</f>
        <v/>
      </c>
      <c r="G91" s="5" t="str">
        <f>IF([1]变电站实体!$J91="","",[1]变电站实体!$J91)</f>
        <v/>
      </c>
      <c r="H91" s="5" t="str">
        <f>IF([1]变电站实体!$L91="","",[1]变电站实体!$L91)</f>
        <v/>
      </c>
    </row>
    <row r="92" spans="1:8">
      <c r="A92" s="5" t="str">
        <f>IF([1]变电站实体!$A92="","",[1]变电站实体!$A92)</f>
        <v/>
      </c>
      <c r="B92" s="5" t="str">
        <f>IF([1]变电站实体!$B92="","",[1]变电站实体!$B92)</f>
        <v/>
      </c>
      <c r="C92" s="5" t="str">
        <f>IF([1]变电站实体!$D92="","",[1]变电站实体!$D92)</f>
        <v/>
      </c>
      <c r="D92" s="5" t="str">
        <f>IF([1]变电站实体!$N92="","",[1]变电站实体!$N92)</f>
        <v/>
      </c>
      <c r="E92" s="5" t="str">
        <f>IF([1]变电站实体!$G92="","",[1]变电站实体!$G92)</f>
        <v/>
      </c>
      <c r="F92" s="5" t="str">
        <f>IF([1]变电站实体!$H92="","",[1]变电站实体!$H92)</f>
        <v/>
      </c>
      <c r="G92" s="5" t="str">
        <f>IF([1]变电站实体!$J92="","",[1]变电站实体!$J92)</f>
        <v/>
      </c>
      <c r="H92" s="5" t="str">
        <f>IF([1]变电站实体!$L92="","",[1]变电站实体!$L92)</f>
        <v/>
      </c>
    </row>
    <row r="93" spans="1:8">
      <c r="A93" s="5" t="str">
        <f>IF([1]变电站实体!$A93="","",[1]变电站实体!$A93)</f>
        <v/>
      </c>
      <c r="B93" s="5" t="str">
        <f>IF([1]变电站实体!$B93="","",[1]变电站实体!$B93)</f>
        <v/>
      </c>
      <c r="C93" s="5" t="str">
        <f>IF([1]变电站实体!$D93="","",[1]变电站实体!$D93)</f>
        <v/>
      </c>
      <c r="D93" s="5" t="str">
        <f>IF([1]变电站实体!$N93="","",[1]变电站实体!$N93)</f>
        <v/>
      </c>
      <c r="E93" s="5" t="str">
        <f>IF([1]变电站实体!$G93="","",[1]变电站实体!$G93)</f>
        <v/>
      </c>
      <c r="F93" s="5" t="str">
        <f>IF([1]变电站实体!$H93="","",[1]变电站实体!$H93)</f>
        <v/>
      </c>
      <c r="G93" s="5" t="str">
        <f>IF([1]变电站实体!$J93="","",[1]变电站实体!$J93)</f>
        <v/>
      </c>
      <c r="H93" s="5" t="str">
        <f>IF([1]变电站实体!$L93="","",[1]变电站实体!$L93)</f>
        <v/>
      </c>
    </row>
    <row r="94" spans="1:8">
      <c r="A94" s="5" t="str">
        <f>IF([1]变电站实体!$A94="","",[1]变电站实体!$A94)</f>
        <v/>
      </c>
      <c r="B94" s="5" t="str">
        <f>IF([1]变电站实体!$B94="","",[1]变电站实体!$B94)</f>
        <v/>
      </c>
      <c r="C94" s="5" t="str">
        <f>IF([1]变电站实体!$D94="","",[1]变电站实体!$D94)</f>
        <v/>
      </c>
      <c r="D94" s="5" t="str">
        <f>IF([1]变电站实体!$N94="","",[1]变电站实体!$N94)</f>
        <v/>
      </c>
      <c r="E94" s="5" t="str">
        <f>IF([1]变电站实体!$G94="","",[1]变电站实体!$G94)</f>
        <v/>
      </c>
      <c r="F94" s="5" t="str">
        <f>IF([1]变电站实体!$H94="","",[1]变电站实体!$H94)</f>
        <v/>
      </c>
      <c r="G94" s="5" t="str">
        <f>IF([1]变电站实体!$J94="","",[1]变电站实体!$J94)</f>
        <v/>
      </c>
      <c r="H94" s="5" t="str">
        <f>IF([1]变电站实体!$L94="","",[1]变电站实体!$L94)</f>
        <v/>
      </c>
    </row>
    <row r="95" spans="1:8">
      <c r="A95" s="5" t="str">
        <f>IF([1]变电站实体!$A95="","",[1]变电站实体!$A95)</f>
        <v/>
      </c>
      <c r="B95" s="5" t="str">
        <f>IF([1]变电站实体!$B95="","",[1]变电站实体!$B95)</f>
        <v/>
      </c>
      <c r="C95" s="5" t="str">
        <f>IF([1]变电站实体!$D95="","",[1]变电站实体!$D95)</f>
        <v/>
      </c>
      <c r="D95" s="5" t="str">
        <f>IF([1]变电站实体!$N95="","",[1]变电站实体!$N95)</f>
        <v/>
      </c>
      <c r="E95" s="5" t="str">
        <f>IF([1]变电站实体!$G95="","",[1]变电站实体!$G95)</f>
        <v/>
      </c>
      <c r="F95" s="5" t="str">
        <f>IF([1]变电站实体!$H95="","",[1]变电站实体!$H95)</f>
        <v/>
      </c>
      <c r="G95" s="5" t="str">
        <f>IF([1]变电站实体!$J95="","",[1]变电站实体!$J95)</f>
        <v/>
      </c>
      <c r="H95" s="5" t="str">
        <f>IF([1]变电站实体!$L95="","",[1]变电站实体!$L95)</f>
        <v/>
      </c>
    </row>
    <row r="96" spans="1:8">
      <c r="A96" s="5" t="str">
        <f>IF([1]变电站实体!$A96="","",[1]变电站实体!$A96)</f>
        <v/>
      </c>
      <c r="B96" s="5" t="str">
        <f>IF([1]变电站实体!$B96="","",[1]变电站实体!$B96)</f>
        <v/>
      </c>
      <c r="C96" s="5" t="str">
        <f>IF([1]变电站实体!$D96="","",[1]变电站实体!$D96)</f>
        <v/>
      </c>
      <c r="D96" s="5" t="str">
        <f>IF([1]变电站实体!$N96="","",[1]变电站实体!$N96)</f>
        <v/>
      </c>
      <c r="E96" s="5" t="str">
        <f>IF([1]变电站实体!$G96="","",[1]变电站实体!$G96)</f>
        <v/>
      </c>
      <c r="F96" s="5" t="str">
        <f>IF([1]变电站实体!$H96="","",[1]变电站实体!$H96)</f>
        <v/>
      </c>
      <c r="G96" s="5" t="str">
        <f>IF([1]变电站实体!$J96="","",[1]变电站实体!$J96)</f>
        <v/>
      </c>
      <c r="H96" s="5" t="str">
        <f>IF([1]变电站实体!$L96="","",[1]变电站实体!$L96)</f>
        <v/>
      </c>
    </row>
    <row r="97" spans="1:8">
      <c r="A97" s="5" t="str">
        <f>IF([1]变电站实体!$A97="","",[1]变电站实体!$A97)</f>
        <v/>
      </c>
      <c r="B97" s="5" t="str">
        <f>IF([1]变电站实体!$B97="","",[1]变电站实体!$B97)</f>
        <v/>
      </c>
      <c r="C97" s="5" t="str">
        <f>IF([1]变电站实体!$D97="","",[1]变电站实体!$D97)</f>
        <v/>
      </c>
      <c r="D97" s="5" t="str">
        <f>IF([1]变电站实体!$N97="","",[1]变电站实体!$N97)</f>
        <v/>
      </c>
      <c r="E97" s="5" t="str">
        <f>IF([1]变电站实体!$G97="","",[1]变电站实体!$G97)</f>
        <v/>
      </c>
      <c r="F97" s="5" t="str">
        <f>IF([1]变电站实体!$H97="","",[1]变电站实体!$H97)</f>
        <v/>
      </c>
      <c r="G97" s="5" t="str">
        <f>IF([1]变电站实体!$J97="","",[1]变电站实体!$J97)</f>
        <v/>
      </c>
      <c r="H97" s="5" t="str">
        <f>IF([1]变电站实体!$L97="","",[1]变电站实体!$L97)</f>
        <v/>
      </c>
    </row>
    <row r="98" spans="1:8">
      <c r="A98" s="5" t="str">
        <f>IF([1]变电站实体!$A98="","",[1]变电站实体!$A98)</f>
        <v/>
      </c>
      <c r="B98" s="5" t="str">
        <f>IF([1]变电站实体!$B98="","",[1]变电站实体!$B98)</f>
        <v/>
      </c>
      <c r="C98" s="5" t="str">
        <f>IF([1]变电站实体!$D98="","",[1]变电站实体!$D98)</f>
        <v/>
      </c>
      <c r="D98" s="5" t="str">
        <f>IF([1]变电站实体!$N98="","",[1]变电站实体!$N98)</f>
        <v/>
      </c>
      <c r="E98" s="5" t="str">
        <f>IF([1]变电站实体!$G98="","",[1]变电站实体!$G98)</f>
        <v/>
      </c>
      <c r="F98" s="5" t="str">
        <f>IF([1]变电站实体!$H98="","",[1]变电站实体!$H98)</f>
        <v/>
      </c>
      <c r="G98" s="5" t="str">
        <f>IF([1]变电站实体!$J98="","",[1]变电站实体!$J98)</f>
        <v/>
      </c>
      <c r="H98" s="5" t="str">
        <f>IF([1]变电站实体!$L98="","",[1]变电站实体!$L98)</f>
        <v/>
      </c>
    </row>
    <row r="99" spans="1:8">
      <c r="A99" s="5" t="str">
        <f>IF([1]变电站实体!$A99="","",[1]变电站实体!$A99)</f>
        <v/>
      </c>
      <c r="B99" s="5" t="str">
        <f>IF([1]变电站实体!$B99="","",[1]变电站实体!$B99)</f>
        <v/>
      </c>
      <c r="C99" s="5" t="str">
        <f>IF([1]变电站实体!$D99="","",[1]变电站实体!$D99)</f>
        <v/>
      </c>
      <c r="D99" s="5" t="str">
        <f>IF([1]变电站实体!$N99="","",[1]变电站实体!$N99)</f>
        <v/>
      </c>
      <c r="E99" s="5" t="str">
        <f>IF([1]变电站实体!$G99="","",[1]变电站实体!$G99)</f>
        <v/>
      </c>
      <c r="F99" s="5" t="str">
        <f>IF([1]变电站实体!$H99="","",[1]变电站实体!$H99)</f>
        <v/>
      </c>
      <c r="G99" s="5" t="str">
        <f>IF([1]变电站实体!$J99="","",[1]变电站实体!$J99)</f>
        <v/>
      </c>
      <c r="H99" s="5" t="str">
        <f>IF([1]变电站实体!$L99="","",[1]变电站实体!$L99)</f>
        <v/>
      </c>
    </row>
    <row r="100" spans="1:8">
      <c r="A100" s="5" t="str">
        <f>IF([1]变电站实体!$A100="","",[1]变电站实体!$A100)</f>
        <v/>
      </c>
      <c r="B100" s="5" t="str">
        <f>IF([1]变电站实体!$B100="","",[1]变电站实体!$B100)</f>
        <v/>
      </c>
      <c r="C100" s="5" t="str">
        <f>IF([1]变电站实体!$D100="","",[1]变电站实体!$D100)</f>
        <v/>
      </c>
      <c r="D100" s="5" t="str">
        <f>IF([1]变电站实体!$N100="","",[1]变电站实体!$N100)</f>
        <v/>
      </c>
      <c r="E100" s="5" t="str">
        <f>IF([1]变电站实体!$G100="","",[1]变电站实体!$G100)</f>
        <v/>
      </c>
      <c r="F100" s="5" t="str">
        <f>IF([1]变电站实体!$H100="","",[1]变电站实体!$H100)</f>
        <v/>
      </c>
      <c r="G100" s="5" t="str">
        <f>IF([1]变电站实体!$J100="","",[1]变电站实体!$J100)</f>
        <v/>
      </c>
      <c r="H100" s="5" t="str">
        <f>IF([1]变电站实体!$L100="","",[1]变电站实体!$L100)</f>
        <v/>
      </c>
    </row>
    <row r="101" spans="1:8">
      <c r="A101" s="5" t="str">
        <f>IF([1]变电站实体!$A101="","",[1]变电站实体!$A101)</f>
        <v/>
      </c>
      <c r="B101" s="5" t="str">
        <f>IF([1]变电站实体!$B101="","",[1]变电站实体!$B101)</f>
        <v/>
      </c>
      <c r="C101" s="5" t="str">
        <f>IF([1]变电站实体!$D101="","",[1]变电站实体!$D101)</f>
        <v/>
      </c>
      <c r="D101" s="5" t="str">
        <f>IF([1]变电站实体!$N101="","",[1]变电站实体!$N101)</f>
        <v/>
      </c>
      <c r="E101" s="5" t="str">
        <f>IF([1]变电站实体!$G101="","",[1]变电站实体!$G101)</f>
        <v/>
      </c>
      <c r="F101" s="5" t="str">
        <f>IF([1]变电站实体!$H101="","",[1]变电站实体!$H101)</f>
        <v/>
      </c>
      <c r="G101" s="5" t="str">
        <f>IF([1]变电站实体!$J101="","",[1]变电站实体!$J101)</f>
        <v/>
      </c>
      <c r="H101" s="5" t="str">
        <f>IF([1]变电站实体!$L101="","",[1]变电站实体!$L101)</f>
        <v/>
      </c>
    </row>
    <row r="102" spans="1:8">
      <c r="A102" s="5" t="str">
        <f>IF([1]变电站实体!$A102="","",[1]变电站实体!$A102)</f>
        <v/>
      </c>
      <c r="B102" s="5" t="str">
        <f>IF([1]变电站实体!$B102="","",[1]变电站实体!$B102)</f>
        <v/>
      </c>
      <c r="C102" s="5" t="str">
        <f>IF([1]变电站实体!$D102="","",[1]变电站实体!$D102)</f>
        <v/>
      </c>
      <c r="D102" s="5" t="str">
        <f>IF([1]变电站实体!$N102="","",[1]变电站实体!$N102)</f>
        <v/>
      </c>
      <c r="E102" s="5" t="str">
        <f>IF([1]变电站实体!$G102="","",[1]变电站实体!$G102)</f>
        <v/>
      </c>
      <c r="F102" s="5" t="str">
        <f>IF([1]变电站实体!$H102="","",[1]变电站实体!$H102)</f>
        <v/>
      </c>
      <c r="G102" s="5" t="str">
        <f>IF([1]变电站实体!$J102="","",[1]变电站实体!$J102)</f>
        <v/>
      </c>
      <c r="H102" s="5" t="str">
        <f>IF([1]变电站实体!$L102="","",[1]变电站实体!$L102)</f>
        <v/>
      </c>
    </row>
    <row r="103" spans="1:8">
      <c r="A103" s="5" t="str">
        <f>IF([1]变电站实体!$A103="","",[1]变电站实体!$A103)</f>
        <v/>
      </c>
      <c r="B103" s="5" t="str">
        <f>IF([1]变电站实体!$B103="","",[1]变电站实体!$B103)</f>
        <v/>
      </c>
      <c r="C103" s="5" t="str">
        <f>IF([1]变电站实体!$D103="","",[1]变电站实体!$D103)</f>
        <v/>
      </c>
      <c r="D103" s="5" t="str">
        <f>IF([1]变电站实体!$N103="","",[1]变电站实体!$N103)</f>
        <v/>
      </c>
      <c r="E103" s="5" t="str">
        <f>IF([1]变电站实体!$G103="","",[1]变电站实体!$G103)</f>
        <v/>
      </c>
      <c r="F103" s="5" t="str">
        <f>IF([1]变电站实体!$H103="","",[1]变电站实体!$H103)</f>
        <v/>
      </c>
      <c r="G103" s="5" t="str">
        <f>IF([1]变电站实体!$J103="","",[1]变电站实体!$J103)</f>
        <v/>
      </c>
      <c r="H103" s="5" t="str">
        <f>IF([1]变电站实体!$L103="","",[1]变电站实体!$L103)</f>
        <v/>
      </c>
    </row>
    <row r="104" spans="1:8">
      <c r="A104" s="5" t="str">
        <f>IF([1]变电站实体!$A104="","",[1]变电站实体!$A104)</f>
        <v/>
      </c>
      <c r="B104" s="5" t="str">
        <f>IF([1]变电站实体!$B104="","",[1]变电站实体!$B104)</f>
        <v/>
      </c>
      <c r="C104" s="5" t="str">
        <f>IF([1]变电站实体!$D104="","",[1]变电站实体!$D104)</f>
        <v/>
      </c>
      <c r="D104" s="5" t="str">
        <f>IF([1]变电站实体!$N104="","",[1]变电站实体!$N104)</f>
        <v/>
      </c>
      <c r="E104" s="5" t="str">
        <f>IF([1]变电站实体!$G104="","",[1]变电站实体!$G104)</f>
        <v/>
      </c>
      <c r="F104" s="5" t="str">
        <f>IF([1]变电站实体!$H104="","",[1]变电站实体!$H104)</f>
        <v/>
      </c>
      <c r="G104" s="5" t="str">
        <f>IF([1]变电站实体!$J104="","",[1]变电站实体!$J104)</f>
        <v/>
      </c>
      <c r="H104" s="5" t="str">
        <f>IF([1]变电站实体!$L104="","",[1]变电站实体!$L104)</f>
        <v/>
      </c>
    </row>
    <row r="105" spans="1:8">
      <c r="A105" s="5" t="str">
        <f>IF([1]变电站实体!$A105="","",[1]变电站实体!$A105)</f>
        <v/>
      </c>
      <c r="B105" s="5" t="str">
        <f>IF([1]变电站实体!$B105="","",[1]变电站实体!$B105)</f>
        <v/>
      </c>
      <c r="C105" s="5" t="str">
        <f>IF([1]变电站实体!$D105="","",[1]变电站实体!$D105)</f>
        <v/>
      </c>
      <c r="D105" s="5" t="str">
        <f>IF([1]变电站实体!$N105="","",[1]变电站实体!$N105)</f>
        <v/>
      </c>
      <c r="E105" s="5" t="str">
        <f>IF([1]变电站实体!$G105="","",[1]变电站实体!$G105)</f>
        <v/>
      </c>
      <c r="F105" s="5" t="str">
        <f>IF([1]变电站实体!$H105="","",[1]变电站实体!$H105)</f>
        <v/>
      </c>
      <c r="G105" s="5" t="str">
        <f>IF([1]变电站实体!$J105="","",[1]变电站实体!$J105)</f>
        <v/>
      </c>
      <c r="H105" s="5" t="str">
        <f>IF([1]变电站实体!$L105="","",[1]变电站实体!$L105)</f>
        <v/>
      </c>
    </row>
    <row r="106" spans="1:8">
      <c r="A106" s="5" t="str">
        <f>IF([1]变电站实体!$A106="","",[1]变电站实体!$A106)</f>
        <v/>
      </c>
      <c r="B106" s="5" t="str">
        <f>IF([1]变电站实体!$B106="","",[1]变电站实体!$B106)</f>
        <v/>
      </c>
      <c r="C106" s="5" t="str">
        <f>IF([1]变电站实体!$D106="","",[1]变电站实体!$D106)</f>
        <v/>
      </c>
      <c r="D106" s="5" t="str">
        <f>IF([1]变电站实体!$N106="","",[1]变电站实体!$N106)</f>
        <v/>
      </c>
      <c r="E106" s="5" t="str">
        <f>IF([1]变电站实体!$G106="","",[1]变电站实体!$G106)</f>
        <v/>
      </c>
      <c r="F106" s="5" t="str">
        <f>IF([1]变电站实体!$H106="","",[1]变电站实体!$H106)</f>
        <v/>
      </c>
      <c r="G106" s="5" t="str">
        <f>IF([1]变电站实体!$J106="","",[1]变电站实体!$J106)</f>
        <v/>
      </c>
      <c r="H106" s="5" t="str">
        <f>IF([1]变电站实体!$L106="","",[1]变电站实体!$L106)</f>
        <v/>
      </c>
    </row>
    <row r="107" spans="1:8">
      <c r="A107" s="5" t="str">
        <f>IF([1]变电站实体!$A107="","",[1]变电站实体!$A107)</f>
        <v/>
      </c>
      <c r="B107" s="5" t="str">
        <f>IF([1]变电站实体!$B107="","",[1]变电站实体!$B107)</f>
        <v/>
      </c>
      <c r="C107" s="5" t="str">
        <f>IF([1]变电站实体!$D107="","",[1]变电站实体!$D107)</f>
        <v/>
      </c>
      <c r="D107" s="5" t="str">
        <f>IF([1]变电站实体!$N107="","",[1]变电站实体!$N107)</f>
        <v/>
      </c>
      <c r="E107" s="5" t="str">
        <f>IF([1]变电站实体!$G107="","",[1]变电站实体!$G107)</f>
        <v/>
      </c>
      <c r="F107" s="5" t="str">
        <f>IF([1]变电站实体!$H107="","",[1]变电站实体!$H107)</f>
        <v/>
      </c>
      <c r="G107" s="5" t="str">
        <f>IF([1]变电站实体!$J107="","",[1]变电站实体!$J107)</f>
        <v/>
      </c>
      <c r="H107" s="5" t="str">
        <f>IF([1]变电站实体!$L107="","",[1]变电站实体!$L107)</f>
        <v/>
      </c>
    </row>
    <row r="108" spans="1:8">
      <c r="A108" s="5" t="str">
        <f>IF([1]变电站实体!$A108="","",[1]变电站实体!$A108)</f>
        <v/>
      </c>
      <c r="B108" s="5" t="str">
        <f>IF([1]变电站实体!$B108="","",[1]变电站实体!$B108)</f>
        <v/>
      </c>
      <c r="C108" s="5" t="str">
        <f>IF([1]变电站实体!$D108="","",[1]变电站实体!$D108)</f>
        <v/>
      </c>
      <c r="D108" s="5" t="str">
        <f>IF([1]变电站实体!$N108="","",[1]变电站实体!$N108)</f>
        <v/>
      </c>
      <c r="E108" s="5" t="str">
        <f>IF([1]变电站实体!$G108="","",[1]变电站实体!$G108)</f>
        <v/>
      </c>
      <c r="F108" s="5" t="str">
        <f>IF([1]变电站实体!$H108="","",[1]变电站实体!$H108)</f>
        <v/>
      </c>
      <c r="G108" s="5" t="str">
        <f>IF([1]变电站实体!$J108="","",[1]变电站实体!$J108)</f>
        <v/>
      </c>
      <c r="H108" s="5" t="str">
        <f>IF([1]变电站实体!$L108="","",[1]变电站实体!$L108)</f>
        <v/>
      </c>
    </row>
    <row r="109" spans="1:8">
      <c r="A109" s="5" t="str">
        <f>IF([1]变电站实体!$A109="","",[1]变电站实体!$A109)</f>
        <v/>
      </c>
      <c r="B109" s="5" t="str">
        <f>IF([1]变电站实体!$B109="","",[1]变电站实体!$B109)</f>
        <v/>
      </c>
      <c r="C109" s="5" t="str">
        <f>IF([1]变电站实体!$D109="","",[1]变电站实体!$D109)</f>
        <v/>
      </c>
      <c r="D109" s="5" t="str">
        <f>IF([1]变电站实体!$N109="","",[1]变电站实体!$N109)</f>
        <v/>
      </c>
      <c r="E109" s="5" t="str">
        <f>IF([1]变电站实体!$G109="","",[1]变电站实体!$G109)</f>
        <v/>
      </c>
      <c r="F109" s="5" t="str">
        <f>IF([1]变电站实体!$H109="","",[1]变电站实体!$H109)</f>
        <v/>
      </c>
      <c r="G109" s="5" t="str">
        <f>IF([1]变电站实体!$J109="","",[1]变电站实体!$J109)</f>
        <v/>
      </c>
      <c r="H109" s="5" t="str">
        <f>IF([1]变电站实体!$L109="","",[1]变电站实体!$L109)</f>
        <v/>
      </c>
    </row>
    <row r="110" spans="1:8">
      <c r="A110" s="5" t="str">
        <f>IF([1]变电站实体!$A110="","",[1]变电站实体!$A110)</f>
        <v/>
      </c>
      <c r="B110" s="5" t="str">
        <f>IF([1]变电站实体!$B110="","",[1]变电站实体!$B110)</f>
        <v/>
      </c>
      <c r="C110" s="5" t="str">
        <f>IF([1]变电站实体!$D110="","",[1]变电站实体!$D110)</f>
        <v/>
      </c>
      <c r="D110" s="5" t="str">
        <f>IF([1]变电站实体!$N110="","",[1]变电站实体!$N110)</f>
        <v/>
      </c>
      <c r="E110" s="5" t="str">
        <f>IF([1]变电站实体!$G110="","",[1]变电站实体!$G110)</f>
        <v/>
      </c>
      <c r="F110" s="5" t="str">
        <f>IF([1]变电站实体!$H110="","",[1]变电站实体!$H110)</f>
        <v/>
      </c>
      <c r="G110" s="5" t="str">
        <f>IF([1]变电站实体!$J110="","",[1]变电站实体!$J110)</f>
        <v/>
      </c>
      <c r="H110" s="5" t="str">
        <f>IF([1]变电站实体!$L110="","",[1]变电站实体!$L110)</f>
        <v/>
      </c>
    </row>
    <row r="111" spans="1:8">
      <c r="A111" s="5" t="str">
        <f>IF([1]变电站实体!$A111="","",[1]变电站实体!$A111)</f>
        <v/>
      </c>
      <c r="B111" s="5" t="str">
        <f>IF([1]变电站实体!$B111="","",[1]变电站实体!$B111)</f>
        <v/>
      </c>
      <c r="C111" s="5" t="str">
        <f>IF([1]变电站实体!$D111="","",[1]变电站实体!$D111)</f>
        <v/>
      </c>
      <c r="D111" s="5" t="str">
        <f>IF([1]变电站实体!$N111="","",[1]变电站实体!$N111)</f>
        <v/>
      </c>
      <c r="E111" s="5" t="str">
        <f>IF([1]变电站实体!$G111="","",[1]变电站实体!$G111)</f>
        <v/>
      </c>
      <c r="F111" s="5" t="str">
        <f>IF([1]变电站实体!$H111="","",[1]变电站实体!$H111)</f>
        <v/>
      </c>
      <c r="G111" s="5" t="str">
        <f>IF([1]变电站实体!$J111="","",[1]变电站实体!$J111)</f>
        <v/>
      </c>
      <c r="H111" s="5" t="str">
        <f>IF([1]变电站实体!$L111="","",[1]变电站实体!$L111)</f>
        <v/>
      </c>
    </row>
    <row r="112" spans="1:8">
      <c r="A112" s="5" t="str">
        <f>IF([1]变电站实体!$A112="","",[1]变电站实体!$A112)</f>
        <v/>
      </c>
      <c r="B112" s="5" t="str">
        <f>IF([1]变电站实体!$B112="","",[1]变电站实体!$B112)</f>
        <v/>
      </c>
      <c r="C112" s="5" t="str">
        <f>IF([1]变电站实体!$D112="","",[1]变电站实体!$D112)</f>
        <v/>
      </c>
      <c r="D112" s="5" t="str">
        <f>IF([1]变电站实体!$N112="","",[1]变电站实体!$N112)</f>
        <v/>
      </c>
      <c r="E112" s="5" t="str">
        <f>IF([1]变电站实体!$G112="","",[1]变电站实体!$G112)</f>
        <v/>
      </c>
      <c r="F112" s="5" t="str">
        <f>IF([1]变电站实体!$H112="","",[1]变电站实体!$H112)</f>
        <v/>
      </c>
      <c r="G112" s="5" t="str">
        <f>IF([1]变电站实体!$J112="","",[1]变电站实体!$J112)</f>
        <v/>
      </c>
      <c r="H112" s="5" t="str">
        <f>IF([1]变电站实体!$L112="","",[1]变电站实体!$L112)</f>
        <v/>
      </c>
    </row>
    <row r="113" spans="1:8">
      <c r="A113" s="5" t="str">
        <f>IF([1]变电站实体!$A113="","",[1]变电站实体!$A113)</f>
        <v/>
      </c>
      <c r="B113" s="5" t="str">
        <f>IF([1]变电站实体!$B113="","",[1]变电站实体!$B113)</f>
        <v/>
      </c>
      <c r="C113" s="5" t="str">
        <f>IF([1]变电站实体!$D113="","",[1]变电站实体!$D113)</f>
        <v/>
      </c>
      <c r="D113" s="5" t="str">
        <f>IF([1]变电站实体!$N113="","",[1]变电站实体!$N113)</f>
        <v/>
      </c>
      <c r="E113" s="5" t="str">
        <f>IF([1]变电站实体!$G113="","",[1]变电站实体!$G113)</f>
        <v/>
      </c>
      <c r="F113" s="5" t="str">
        <f>IF([1]变电站实体!$H113="","",[1]变电站实体!$H113)</f>
        <v/>
      </c>
      <c r="G113" s="5" t="str">
        <f>IF([1]变电站实体!$J113="","",[1]变电站实体!$J113)</f>
        <v/>
      </c>
      <c r="H113" s="5" t="str">
        <f>IF([1]变电站实体!$L113="","",[1]变电站实体!$L113)</f>
        <v/>
      </c>
    </row>
    <row r="114" spans="1:8">
      <c r="A114" s="5" t="str">
        <f>IF([1]变电站实体!$A114="","",[1]变电站实体!$A114)</f>
        <v/>
      </c>
      <c r="B114" s="5" t="str">
        <f>IF([1]变电站实体!$B114="","",[1]变电站实体!$B114)</f>
        <v/>
      </c>
      <c r="C114" s="5" t="str">
        <f>IF([1]变电站实体!$D114="","",[1]变电站实体!$D114)</f>
        <v/>
      </c>
      <c r="D114" s="5" t="str">
        <f>IF([1]变电站实体!$N114="","",[1]变电站实体!$N114)</f>
        <v/>
      </c>
      <c r="E114" s="5" t="str">
        <f>IF([1]变电站实体!$G114="","",[1]变电站实体!$G114)</f>
        <v/>
      </c>
      <c r="F114" s="5" t="str">
        <f>IF([1]变电站实体!$H114="","",[1]变电站实体!$H114)</f>
        <v/>
      </c>
      <c r="G114" s="5" t="str">
        <f>IF([1]变电站实体!$J114="","",[1]变电站实体!$J114)</f>
        <v/>
      </c>
      <c r="H114" s="5" t="str">
        <f>IF([1]变电站实体!$L114="","",[1]变电站实体!$L114)</f>
        <v/>
      </c>
    </row>
    <row r="115" spans="1:8">
      <c r="A115" s="5" t="str">
        <f>IF([1]变电站实体!$A115="","",[1]变电站实体!$A115)</f>
        <v/>
      </c>
      <c r="B115" s="5" t="str">
        <f>IF([1]变电站实体!$B115="","",[1]变电站实体!$B115)</f>
        <v/>
      </c>
      <c r="C115" s="5" t="str">
        <f>IF([1]变电站实体!$D115="","",[1]变电站实体!$D115)</f>
        <v/>
      </c>
      <c r="D115" s="5" t="str">
        <f>IF([1]变电站实体!$N115="","",[1]变电站实体!$N115)</f>
        <v/>
      </c>
      <c r="E115" s="5" t="str">
        <f>IF([1]变电站实体!$G115="","",[1]变电站实体!$G115)</f>
        <v/>
      </c>
      <c r="F115" s="5" t="str">
        <f>IF([1]变电站实体!$H115="","",[1]变电站实体!$H115)</f>
        <v/>
      </c>
      <c r="G115" s="5" t="str">
        <f>IF([1]变电站实体!$J115="","",[1]变电站实体!$J115)</f>
        <v/>
      </c>
      <c r="H115" s="5" t="str">
        <f>IF([1]变电站实体!$L115="","",[1]变电站实体!$L115)</f>
        <v/>
      </c>
    </row>
    <row r="116" spans="1:8">
      <c r="A116" s="5" t="str">
        <f>IF([1]变电站实体!$A116="","",[1]变电站实体!$A116)</f>
        <v/>
      </c>
      <c r="B116" s="5" t="str">
        <f>IF([1]变电站实体!$B116="","",[1]变电站实体!$B116)</f>
        <v/>
      </c>
      <c r="C116" s="5" t="str">
        <f>IF([1]变电站实体!$D116="","",[1]变电站实体!$D116)</f>
        <v/>
      </c>
      <c r="D116" s="5" t="str">
        <f>IF([1]变电站实体!$N116="","",[1]变电站实体!$N116)</f>
        <v/>
      </c>
      <c r="E116" s="5" t="str">
        <f>IF([1]变电站实体!$G116="","",[1]变电站实体!$G116)</f>
        <v/>
      </c>
      <c r="F116" s="5" t="str">
        <f>IF([1]变电站实体!$H116="","",[1]变电站实体!$H116)</f>
        <v/>
      </c>
      <c r="G116" s="5" t="str">
        <f>IF([1]变电站实体!$J116="","",[1]变电站实体!$J116)</f>
        <v/>
      </c>
      <c r="H116" s="5" t="str">
        <f>IF([1]变电站实体!$L116="","",[1]变电站实体!$L116)</f>
        <v/>
      </c>
    </row>
    <row r="117" spans="1:8">
      <c r="A117" s="5" t="str">
        <f>IF([1]变电站实体!$A117="","",[1]变电站实体!$A117)</f>
        <v/>
      </c>
      <c r="B117" s="5" t="str">
        <f>IF([1]变电站实体!$B117="","",[1]变电站实体!$B117)</f>
        <v/>
      </c>
      <c r="C117" s="5" t="str">
        <f>IF([1]变电站实体!$D117="","",[1]变电站实体!$D117)</f>
        <v/>
      </c>
      <c r="D117" s="5" t="str">
        <f>IF([1]变电站实体!$N117="","",[1]变电站实体!$N117)</f>
        <v/>
      </c>
      <c r="E117" s="5" t="str">
        <f>IF([1]变电站实体!$G117="","",[1]变电站实体!$G117)</f>
        <v/>
      </c>
      <c r="F117" s="5" t="str">
        <f>IF([1]变电站实体!$H117="","",[1]变电站实体!$H117)</f>
        <v/>
      </c>
      <c r="G117" s="5" t="str">
        <f>IF([1]变电站实体!$J117="","",[1]变电站实体!$J117)</f>
        <v/>
      </c>
      <c r="H117" s="5" t="str">
        <f>IF([1]变电站实体!$L117="","",[1]变电站实体!$L117)</f>
        <v/>
      </c>
    </row>
    <row r="118" spans="1:8">
      <c r="A118" s="5" t="str">
        <f>IF([1]变电站实体!$A118="","",[1]变电站实体!$A118)</f>
        <v/>
      </c>
      <c r="B118" s="5" t="str">
        <f>IF([1]变电站实体!$B118="","",[1]变电站实体!$B118)</f>
        <v/>
      </c>
      <c r="C118" s="5" t="str">
        <f>IF([1]变电站实体!$D118="","",[1]变电站实体!$D118)</f>
        <v/>
      </c>
      <c r="D118" s="5" t="str">
        <f>IF([1]变电站实体!$N118="","",[1]变电站实体!$N118)</f>
        <v/>
      </c>
      <c r="E118" s="5" t="str">
        <f>IF([1]变电站实体!$G118="","",[1]变电站实体!$G118)</f>
        <v/>
      </c>
      <c r="F118" s="5" t="str">
        <f>IF([1]变电站实体!$H118="","",[1]变电站实体!$H118)</f>
        <v/>
      </c>
      <c r="G118" s="5" t="str">
        <f>IF([1]变电站实体!$J118="","",[1]变电站实体!$J118)</f>
        <v/>
      </c>
      <c r="H118" s="5" t="str">
        <f>IF([1]变电站实体!$L118="","",[1]变电站实体!$L118)</f>
        <v/>
      </c>
    </row>
    <row r="119" spans="1:8">
      <c r="A119" s="5" t="str">
        <f>IF([1]变电站实体!$A119="","",[1]变电站实体!$A119)</f>
        <v/>
      </c>
      <c r="B119" s="5" t="str">
        <f>IF([1]变电站实体!$B119="","",[1]变电站实体!$B119)</f>
        <v/>
      </c>
      <c r="C119" s="5" t="str">
        <f>IF([1]变电站实体!$D119="","",[1]变电站实体!$D119)</f>
        <v/>
      </c>
      <c r="D119" s="5" t="str">
        <f>IF([1]变电站实体!$N119="","",[1]变电站实体!$N119)</f>
        <v/>
      </c>
      <c r="E119" s="5" t="str">
        <f>IF([1]变电站实体!$G119="","",[1]变电站实体!$G119)</f>
        <v/>
      </c>
      <c r="F119" s="5" t="str">
        <f>IF([1]变电站实体!$H119="","",[1]变电站实体!$H119)</f>
        <v/>
      </c>
      <c r="G119" s="5" t="str">
        <f>IF([1]变电站实体!$J119="","",[1]变电站实体!$J119)</f>
        <v/>
      </c>
      <c r="H119" s="5" t="str">
        <f>IF([1]变电站实体!$L119="","",[1]变电站实体!$L119)</f>
        <v/>
      </c>
    </row>
    <row r="120" spans="1:8">
      <c r="A120" s="5" t="str">
        <f>IF([1]变电站实体!$A120="","",[1]变电站实体!$A120)</f>
        <v/>
      </c>
      <c r="B120" s="5" t="str">
        <f>IF([1]变电站实体!$B120="","",[1]变电站实体!$B120)</f>
        <v/>
      </c>
      <c r="C120" s="5" t="str">
        <f>IF([1]变电站实体!$D120="","",[1]变电站实体!$D120)</f>
        <v/>
      </c>
      <c r="D120" s="5" t="str">
        <f>IF([1]变电站实体!$N120="","",[1]变电站实体!$N120)</f>
        <v/>
      </c>
      <c r="E120" s="5" t="str">
        <f>IF([1]变电站实体!$G120="","",[1]变电站实体!$G120)</f>
        <v/>
      </c>
      <c r="F120" s="5" t="str">
        <f>IF([1]变电站实体!$H120="","",[1]变电站实体!$H120)</f>
        <v/>
      </c>
      <c r="G120" s="5" t="str">
        <f>IF([1]变电站实体!$J120="","",[1]变电站实体!$J120)</f>
        <v/>
      </c>
      <c r="H120" s="5" t="str">
        <f>IF([1]变电站实体!$L120="","",[1]变电站实体!$L120)</f>
        <v/>
      </c>
    </row>
    <row r="121" spans="1:8">
      <c r="A121" s="5" t="str">
        <f>IF([1]变电站实体!$A121="","",[1]变电站实体!$A121)</f>
        <v/>
      </c>
      <c r="B121" s="5" t="str">
        <f>IF([1]变电站实体!$B121="","",[1]变电站实体!$B121)</f>
        <v/>
      </c>
      <c r="C121" s="5" t="str">
        <f>IF([1]变电站实体!$D121="","",[1]变电站实体!$D121)</f>
        <v/>
      </c>
      <c r="D121" s="5" t="str">
        <f>IF([1]变电站实体!$N121="","",[1]变电站实体!$N121)</f>
        <v/>
      </c>
      <c r="E121" s="5" t="str">
        <f>IF([1]变电站实体!$G121="","",[1]变电站实体!$G121)</f>
        <v/>
      </c>
      <c r="F121" s="5" t="str">
        <f>IF([1]变电站实体!$H121="","",[1]变电站实体!$H121)</f>
        <v/>
      </c>
      <c r="G121" s="5" t="str">
        <f>IF([1]变电站实体!$J121="","",[1]变电站实体!$J121)</f>
        <v/>
      </c>
      <c r="H121" s="5" t="str">
        <f>IF([1]变电站实体!$L121="","",[1]变电站实体!$L121)</f>
        <v/>
      </c>
    </row>
    <row r="122" spans="1:8">
      <c r="A122" s="5" t="str">
        <f>IF([1]变电站实体!$A122="","",[1]变电站实体!$A122)</f>
        <v/>
      </c>
      <c r="B122" s="5" t="str">
        <f>IF([1]变电站实体!$B122="","",[1]变电站实体!$B122)</f>
        <v/>
      </c>
      <c r="C122" s="5" t="str">
        <f>IF([1]变电站实体!$D122="","",[1]变电站实体!$D122)</f>
        <v/>
      </c>
      <c r="D122" s="5" t="str">
        <f>IF([1]变电站实体!$N122="","",[1]变电站实体!$N122)</f>
        <v/>
      </c>
      <c r="E122" s="5" t="str">
        <f>IF([1]变电站实体!$G122="","",[1]变电站实体!$G122)</f>
        <v/>
      </c>
      <c r="F122" s="5" t="str">
        <f>IF([1]变电站实体!$H122="","",[1]变电站实体!$H122)</f>
        <v/>
      </c>
      <c r="G122" s="5" t="str">
        <f>IF([1]变电站实体!$J122="","",[1]变电站实体!$J122)</f>
        <v/>
      </c>
      <c r="H122" s="5" t="str">
        <f>IF([1]变电站实体!$L122="","",[1]变电站实体!$L122)</f>
        <v/>
      </c>
    </row>
    <row r="123" spans="1:8">
      <c r="A123" s="5" t="str">
        <f>IF([1]变电站实体!$A123="","",[1]变电站实体!$A123)</f>
        <v/>
      </c>
      <c r="B123" s="5" t="str">
        <f>IF([1]变电站实体!$B123="","",[1]变电站实体!$B123)</f>
        <v/>
      </c>
      <c r="C123" s="5" t="str">
        <f>IF([1]变电站实体!$D123="","",[1]变电站实体!$D123)</f>
        <v/>
      </c>
      <c r="D123" s="5" t="str">
        <f>IF([1]变电站实体!$N123="","",[1]变电站实体!$N123)</f>
        <v/>
      </c>
      <c r="E123" s="5" t="str">
        <f>IF([1]变电站实体!$G123="","",[1]变电站实体!$G123)</f>
        <v/>
      </c>
      <c r="F123" s="5" t="str">
        <f>IF([1]变电站实体!$H123="","",[1]变电站实体!$H123)</f>
        <v/>
      </c>
      <c r="G123" s="5" t="str">
        <f>IF([1]变电站实体!$J123="","",[1]变电站实体!$J123)</f>
        <v/>
      </c>
      <c r="H123" s="5" t="str">
        <f>IF([1]变电站实体!$L123="","",[1]变电站实体!$L123)</f>
        <v/>
      </c>
    </row>
    <row r="124" spans="1:8">
      <c r="A124" s="5" t="str">
        <f>IF([1]变电站实体!$A124="","",[1]变电站实体!$A124)</f>
        <v/>
      </c>
      <c r="B124" s="5" t="str">
        <f>IF([1]变电站实体!$B124="","",[1]变电站实体!$B124)</f>
        <v/>
      </c>
      <c r="C124" s="5" t="str">
        <f>IF([1]变电站实体!$D124="","",[1]变电站实体!$D124)</f>
        <v/>
      </c>
      <c r="D124" s="5" t="str">
        <f>IF([1]变电站实体!$N124="","",[1]变电站实体!$N124)</f>
        <v/>
      </c>
      <c r="E124" s="5" t="str">
        <f>IF([1]变电站实体!$G124="","",[1]变电站实体!$G124)</f>
        <v/>
      </c>
      <c r="F124" s="5" t="str">
        <f>IF([1]变电站实体!$H124="","",[1]变电站实体!$H124)</f>
        <v/>
      </c>
      <c r="G124" s="5" t="str">
        <f>IF([1]变电站实体!$J124="","",[1]变电站实体!$J124)</f>
        <v/>
      </c>
      <c r="H124" s="5" t="str">
        <f>IF([1]变电站实体!$L124="","",[1]变电站实体!$L124)</f>
        <v/>
      </c>
    </row>
    <row r="125" spans="1:8">
      <c r="A125" s="5" t="str">
        <f>IF([1]变电站实体!$A125="","",[1]变电站实体!$A125)</f>
        <v/>
      </c>
      <c r="B125" s="5" t="str">
        <f>IF([1]变电站实体!$B125="","",[1]变电站实体!$B125)</f>
        <v/>
      </c>
      <c r="C125" s="5" t="str">
        <f>IF([1]变电站实体!$D125="","",[1]变电站实体!$D125)</f>
        <v/>
      </c>
      <c r="D125" s="5" t="str">
        <f>IF([1]变电站实体!$N125="","",[1]变电站实体!$N125)</f>
        <v/>
      </c>
      <c r="E125" s="5" t="str">
        <f>IF([1]变电站实体!$G125="","",[1]变电站实体!$G125)</f>
        <v/>
      </c>
      <c r="F125" s="5" t="str">
        <f>IF([1]变电站实体!$H125="","",[1]变电站实体!$H125)</f>
        <v/>
      </c>
      <c r="G125" s="5" t="str">
        <f>IF([1]变电站实体!$J125="","",[1]变电站实体!$J125)</f>
        <v/>
      </c>
      <c r="H125" s="5" t="str">
        <f>IF([1]变电站实体!$L125="","",[1]变电站实体!$L125)</f>
        <v/>
      </c>
    </row>
    <row r="126" spans="1:8">
      <c r="A126" s="5" t="str">
        <f>IF([1]变电站实体!$A126="","",[1]变电站实体!$A126)</f>
        <v/>
      </c>
      <c r="B126" s="5" t="str">
        <f>IF([1]变电站实体!$B126="","",[1]变电站实体!$B126)</f>
        <v/>
      </c>
      <c r="C126" s="5" t="str">
        <f>IF([1]变电站实体!$D126="","",[1]变电站实体!$D126)</f>
        <v/>
      </c>
      <c r="D126" s="5" t="str">
        <f>IF([1]变电站实体!$N126="","",[1]变电站实体!$N126)</f>
        <v/>
      </c>
      <c r="E126" s="5" t="str">
        <f>IF([1]变电站实体!$G126="","",[1]变电站实体!$G126)</f>
        <v/>
      </c>
      <c r="F126" s="5" t="str">
        <f>IF([1]变电站实体!$H126="","",[1]变电站实体!$H126)</f>
        <v/>
      </c>
      <c r="G126" s="5" t="str">
        <f>IF([1]变电站实体!$J126="","",[1]变电站实体!$J126)</f>
        <v/>
      </c>
      <c r="H126" s="5" t="str">
        <f>IF([1]变电站实体!$L126="","",[1]变电站实体!$L126)</f>
        <v/>
      </c>
    </row>
    <row r="127" spans="1:8">
      <c r="A127" s="5" t="str">
        <f>IF([1]变电站实体!$A127="","",[1]变电站实体!$A127)</f>
        <v/>
      </c>
      <c r="B127" s="5" t="str">
        <f>IF([1]变电站实体!$B127="","",[1]变电站实体!$B127)</f>
        <v/>
      </c>
      <c r="C127" s="5" t="str">
        <f>IF([1]变电站实体!$D127="","",[1]变电站实体!$D127)</f>
        <v/>
      </c>
      <c r="D127" s="5" t="str">
        <f>IF([1]变电站实体!$N127="","",[1]变电站实体!$N127)</f>
        <v/>
      </c>
      <c r="E127" s="5" t="str">
        <f>IF([1]变电站实体!$G127="","",[1]变电站实体!$G127)</f>
        <v/>
      </c>
      <c r="F127" s="5" t="str">
        <f>IF([1]变电站实体!$H127="","",[1]变电站实体!$H127)</f>
        <v/>
      </c>
      <c r="G127" s="5" t="str">
        <f>IF([1]变电站实体!$J127="","",[1]变电站实体!$J127)</f>
        <v/>
      </c>
      <c r="H127" s="5" t="str">
        <f>IF([1]变电站实体!$L127="","",[1]变电站实体!$L127)</f>
        <v/>
      </c>
    </row>
    <row r="128" spans="1:8">
      <c r="A128" s="5" t="str">
        <f>IF([1]变电站实体!$A128="","",[1]变电站实体!$A128)</f>
        <v/>
      </c>
      <c r="B128" s="5" t="str">
        <f>IF([1]变电站实体!$B128="","",[1]变电站实体!$B128)</f>
        <v/>
      </c>
      <c r="C128" s="5" t="str">
        <f>IF([1]变电站实体!$D128="","",[1]变电站实体!$D128)</f>
        <v/>
      </c>
      <c r="D128" s="5" t="str">
        <f>IF([1]变电站实体!$N128="","",[1]变电站实体!$N128)</f>
        <v/>
      </c>
      <c r="E128" s="5" t="str">
        <f>IF([1]变电站实体!$G128="","",[1]变电站实体!$G128)</f>
        <v/>
      </c>
      <c r="F128" s="5" t="str">
        <f>IF([1]变电站实体!$H128="","",[1]变电站实体!$H128)</f>
        <v/>
      </c>
      <c r="G128" s="5" t="str">
        <f>IF([1]变电站实体!$J128="","",[1]变电站实体!$J128)</f>
        <v/>
      </c>
      <c r="H128" s="5" t="str">
        <f>IF([1]变电站实体!$L128="","",[1]变电站实体!$L128)</f>
        <v/>
      </c>
    </row>
    <row r="129" spans="1:8">
      <c r="A129" s="5" t="str">
        <f>IF([1]变电站实体!$A129="","",[1]变电站实体!$A129)</f>
        <v/>
      </c>
      <c r="B129" s="5" t="str">
        <f>IF([1]变电站实体!$B129="","",[1]变电站实体!$B129)</f>
        <v/>
      </c>
      <c r="C129" s="5" t="str">
        <f>IF([1]变电站实体!$D129="","",[1]变电站实体!$D129)</f>
        <v/>
      </c>
      <c r="D129" s="5" t="str">
        <f>IF([1]变电站实体!$N129="","",[1]变电站实体!$N129)</f>
        <v/>
      </c>
      <c r="E129" s="5" t="str">
        <f>IF([1]变电站实体!$G129="","",[1]变电站实体!$G129)</f>
        <v/>
      </c>
      <c r="F129" s="5" t="str">
        <f>IF([1]变电站实体!$H129="","",[1]变电站实体!$H129)</f>
        <v/>
      </c>
      <c r="G129" s="5" t="str">
        <f>IF([1]变电站实体!$J129="","",[1]变电站实体!$J129)</f>
        <v/>
      </c>
      <c r="H129" s="5" t="str">
        <f>IF([1]变电站实体!$L129="","",[1]变电站实体!$L129)</f>
        <v/>
      </c>
    </row>
    <row r="130" spans="1:8">
      <c r="A130" s="5" t="str">
        <f>IF([1]变电站实体!$A130="","",[1]变电站实体!$A130)</f>
        <v/>
      </c>
      <c r="B130" s="5" t="str">
        <f>IF([1]变电站实体!$B130="","",[1]变电站实体!$B130)</f>
        <v/>
      </c>
      <c r="C130" s="5" t="str">
        <f>IF([1]变电站实体!$D130="","",[1]变电站实体!$D130)</f>
        <v/>
      </c>
      <c r="D130" s="5" t="str">
        <f>IF([1]变电站实体!$N130="","",[1]变电站实体!$N130)</f>
        <v/>
      </c>
      <c r="E130" s="5" t="str">
        <f>IF([1]变电站实体!$G130="","",[1]变电站实体!$G130)</f>
        <v/>
      </c>
      <c r="F130" s="5" t="str">
        <f>IF([1]变电站实体!$H130="","",[1]变电站实体!$H130)</f>
        <v/>
      </c>
      <c r="G130" s="5" t="str">
        <f>IF([1]变电站实体!$J130="","",[1]变电站实体!$J130)</f>
        <v/>
      </c>
      <c r="H130" s="5" t="str">
        <f>IF([1]变电站实体!$L130="","",[1]变电站实体!$L130)</f>
        <v/>
      </c>
    </row>
    <row r="131" spans="1:8">
      <c r="A131" s="5" t="str">
        <f>IF([1]变电站实体!$A131="","",[1]变电站实体!$A131)</f>
        <v/>
      </c>
      <c r="B131" s="5" t="str">
        <f>IF([1]变电站实体!$B131="","",[1]变电站实体!$B131)</f>
        <v/>
      </c>
      <c r="C131" s="5" t="str">
        <f>IF([1]变电站实体!$D131="","",[1]变电站实体!$D131)</f>
        <v/>
      </c>
      <c r="D131" s="5" t="str">
        <f>IF([1]变电站实体!$N131="","",[1]变电站实体!$N131)</f>
        <v/>
      </c>
      <c r="E131" s="5" t="str">
        <f>IF([1]变电站实体!$G131="","",[1]变电站实体!$G131)</f>
        <v/>
      </c>
      <c r="F131" s="5" t="str">
        <f>IF([1]变电站实体!$H131="","",[1]变电站实体!$H131)</f>
        <v/>
      </c>
      <c r="G131" s="5" t="str">
        <f>IF([1]变电站实体!$J131="","",[1]变电站实体!$J131)</f>
        <v/>
      </c>
      <c r="H131" s="5" t="str">
        <f>IF([1]变电站实体!$L131="","",[1]变电站实体!$L131)</f>
        <v/>
      </c>
    </row>
    <row r="132" spans="1:8">
      <c r="A132" s="5" t="str">
        <f>IF([1]变电站实体!$A132="","",[1]变电站实体!$A132)</f>
        <v/>
      </c>
      <c r="B132" s="5" t="str">
        <f>IF([1]变电站实体!$B132="","",[1]变电站实体!$B132)</f>
        <v/>
      </c>
      <c r="C132" s="5" t="str">
        <f>IF([1]变电站实体!$D132="","",[1]变电站实体!$D132)</f>
        <v/>
      </c>
      <c r="D132" s="5" t="str">
        <f>IF([1]变电站实体!$N132="","",[1]变电站实体!$N132)</f>
        <v/>
      </c>
      <c r="E132" s="5" t="str">
        <f>IF([1]变电站实体!$G132="","",[1]变电站实体!$G132)</f>
        <v/>
      </c>
      <c r="F132" s="5" t="str">
        <f>IF([1]变电站实体!$H132="","",[1]变电站实体!$H132)</f>
        <v/>
      </c>
      <c r="G132" s="5" t="str">
        <f>IF([1]变电站实体!$J132="","",[1]变电站实体!$J132)</f>
        <v/>
      </c>
      <c r="H132" s="5" t="str">
        <f>IF([1]变电站实体!$L132="","",[1]变电站实体!$L132)</f>
        <v/>
      </c>
    </row>
    <row r="133" spans="1:8">
      <c r="A133" s="5" t="str">
        <f>IF([1]变电站实体!$A133="","",[1]变电站实体!$A133)</f>
        <v/>
      </c>
      <c r="B133" s="5" t="str">
        <f>IF([1]变电站实体!$B133="","",[1]变电站实体!$B133)</f>
        <v/>
      </c>
      <c r="C133" s="5" t="str">
        <f>IF([1]变电站实体!$D133="","",[1]变电站实体!$D133)</f>
        <v/>
      </c>
      <c r="D133" s="5" t="str">
        <f>IF([1]变电站实体!$N133="","",[1]变电站实体!$N133)</f>
        <v/>
      </c>
      <c r="E133" s="5" t="str">
        <f>IF([1]变电站实体!$G133="","",[1]变电站实体!$G133)</f>
        <v/>
      </c>
      <c r="F133" s="5" t="str">
        <f>IF([1]变电站实体!$H133="","",[1]变电站实体!$H133)</f>
        <v/>
      </c>
      <c r="G133" s="5" t="str">
        <f>IF([1]变电站实体!$J133="","",[1]变电站实体!$J133)</f>
        <v/>
      </c>
      <c r="H133" s="5" t="str">
        <f>IF([1]变电站实体!$L133="","",[1]变电站实体!$L133)</f>
        <v/>
      </c>
    </row>
    <row r="134" spans="1:8">
      <c r="A134" s="5" t="str">
        <f>IF([1]变电站实体!$A134="","",[1]变电站实体!$A134)</f>
        <v/>
      </c>
      <c r="B134" s="5" t="str">
        <f>IF([1]变电站实体!$B134="","",[1]变电站实体!$B134)</f>
        <v/>
      </c>
      <c r="C134" s="5" t="str">
        <f>IF([1]变电站实体!$D134="","",[1]变电站实体!$D134)</f>
        <v/>
      </c>
      <c r="D134" s="5" t="str">
        <f>IF([1]变电站实体!$N134="","",[1]变电站实体!$N134)</f>
        <v/>
      </c>
      <c r="E134" s="5" t="str">
        <f>IF([1]变电站实体!$G134="","",[1]变电站实体!$G134)</f>
        <v/>
      </c>
      <c r="F134" s="5" t="str">
        <f>IF([1]变电站实体!$H134="","",[1]变电站实体!$H134)</f>
        <v/>
      </c>
      <c r="G134" s="5" t="str">
        <f>IF([1]变电站实体!$J134="","",[1]变电站实体!$J134)</f>
        <v/>
      </c>
      <c r="H134" s="5" t="str">
        <f>IF([1]变电站实体!$L134="","",[1]变电站实体!$L134)</f>
        <v/>
      </c>
    </row>
    <row r="135" spans="1:8">
      <c r="A135" s="5" t="str">
        <f>IF([1]变电站实体!$A135="","",[1]变电站实体!$A135)</f>
        <v/>
      </c>
      <c r="B135" s="5" t="str">
        <f>IF([1]变电站实体!$B135="","",[1]变电站实体!$B135)</f>
        <v/>
      </c>
      <c r="C135" s="5" t="str">
        <f>IF([1]变电站实体!$D135="","",[1]变电站实体!$D135)</f>
        <v/>
      </c>
      <c r="D135" s="5" t="str">
        <f>IF([1]变电站实体!$N135="","",[1]变电站实体!$N135)</f>
        <v/>
      </c>
      <c r="E135" s="5" t="str">
        <f>IF([1]变电站实体!$G135="","",[1]变电站实体!$G135)</f>
        <v/>
      </c>
      <c r="F135" s="5" t="str">
        <f>IF([1]变电站实体!$H135="","",[1]变电站实体!$H135)</f>
        <v/>
      </c>
      <c r="G135" s="5" t="str">
        <f>IF([1]变电站实体!$J135="","",[1]变电站实体!$J135)</f>
        <v/>
      </c>
      <c r="H135" s="5" t="str">
        <f>IF([1]变电站实体!$L135="","",[1]变电站实体!$L135)</f>
        <v/>
      </c>
    </row>
    <row r="136" spans="1:8">
      <c r="A136" s="5" t="str">
        <f>IF([1]变电站实体!$A136="","",[1]变电站实体!$A136)</f>
        <v/>
      </c>
      <c r="B136" s="5" t="str">
        <f>IF([1]变电站实体!$B136="","",[1]变电站实体!$B136)</f>
        <v/>
      </c>
      <c r="C136" s="5" t="str">
        <f>IF([1]变电站实体!$D136="","",[1]变电站实体!$D136)</f>
        <v/>
      </c>
      <c r="D136" s="5" t="str">
        <f>IF([1]变电站实体!$N136="","",[1]变电站实体!$N136)</f>
        <v/>
      </c>
      <c r="E136" s="5" t="str">
        <f>IF([1]变电站实体!$G136="","",[1]变电站实体!$G136)</f>
        <v/>
      </c>
      <c r="F136" s="5" t="str">
        <f>IF([1]变电站实体!$H136="","",[1]变电站实体!$H136)</f>
        <v/>
      </c>
      <c r="G136" s="5" t="str">
        <f>IF([1]变电站实体!$J136="","",[1]变电站实体!$J136)</f>
        <v/>
      </c>
      <c r="H136" s="5" t="str">
        <f>IF([1]变电站实体!$L136="","",[1]变电站实体!$L136)</f>
        <v/>
      </c>
    </row>
    <row r="137" spans="1:8">
      <c r="A137" s="5" t="str">
        <f>IF([1]变电站实体!$A137="","",[1]变电站实体!$A137)</f>
        <v/>
      </c>
      <c r="B137" s="5" t="str">
        <f>IF([1]变电站实体!$B137="","",[1]变电站实体!$B137)</f>
        <v/>
      </c>
      <c r="C137" s="5" t="str">
        <f>IF([1]变电站实体!$D137="","",[1]变电站实体!$D137)</f>
        <v/>
      </c>
      <c r="D137" s="5" t="str">
        <f>IF([1]变电站实体!$N137="","",[1]变电站实体!$N137)</f>
        <v/>
      </c>
      <c r="E137" s="5" t="str">
        <f>IF([1]变电站实体!$G137="","",[1]变电站实体!$G137)</f>
        <v/>
      </c>
      <c r="F137" s="5" t="str">
        <f>IF([1]变电站实体!$H137="","",[1]变电站实体!$H137)</f>
        <v/>
      </c>
      <c r="G137" s="5" t="str">
        <f>IF([1]变电站实体!$J137="","",[1]变电站实体!$J137)</f>
        <v/>
      </c>
      <c r="H137" s="5" t="str">
        <f>IF([1]变电站实体!$L137="","",[1]变电站实体!$L137)</f>
        <v/>
      </c>
    </row>
    <row r="138" spans="1:8">
      <c r="A138" s="5" t="str">
        <f>IF([1]变电站实体!$A138="","",[1]变电站实体!$A138)</f>
        <v/>
      </c>
      <c r="B138" s="5" t="str">
        <f>IF([1]变电站实体!$B138="","",[1]变电站实体!$B138)</f>
        <v/>
      </c>
      <c r="C138" s="5" t="str">
        <f>IF([1]变电站实体!$D138="","",[1]变电站实体!$D138)</f>
        <v/>
      </c>
      <c r="D138" s="5" t="str">
        <f>IF([1]变电站实体!$N138="","",[1]变电站实体!$N138)</f>
        <v/>
      </c>
      <c r="E138" s="5" t="str">
        <f>IF([1]变电站实体!$G138="","",[1]变电站实体!$G138)</f>
        <v/>
      </c>
      <c r="F138" s="5" t="str">
        <f>IF([1]变电站实体!$H138="","",[1]变电站实体!$H138)</f>
        <v/>
      </c>
      <c r="G138" s="5" t="str">
        <f>IF([1]变电站实体!$J138="","",[1]变电站实体!$J138)</f>
        <v/>
      </c>
      <c r="H138" s="5" t="str">
        <f>IF([1]变电站实体!$L138="","",[1]变电站实体!$L138)</f>
        <v/>
      </c>
    </row>
    <row r="139" spans="1:8">
      <c r="A139" s="5" t="str">
        <f>IF([1]变电站实体!$A139="","",[1]变电站实体!$A139)</f>
        <v/>
      </c>
      <c r="B139" s="5" t="str">
        <f>IF([1]变电站实体!$B139="","",[1]变电站实体!$B139)</f>
        <v/>
      </c>
      <c r="C139" s="5" t="str">
        <f>IF([1]变电站实体!$D139="","",[1]变电站实体!$D139)</f>
        <v/>
      </c>
      <c r="D139" s="5" t="str">
        <f>IF([1]变电站实体!$N139="","",[1]变电站实体!$N139)</f>
        <v/>
      </c>
      <c r="E139" s="5" t="str">
        <f>IF([1]变电站实体!$G139="","",[1]变电站实体!$G139)</f>
        <v/>
      </c>
      <c r="F139" s="5" t="str">
        <f>IF([1]变电站实体!$H139="","",[1]变电站实体!$H139)</f>
        <v/>
      </c>
      <c r="G139" s="5" t="str">
        <f>IF([1]变电站实体!$J139="","",[1]变电站实体!$J139)</f>
        <v/>
      </c>
      <c r="H139" s="5" t="str">
        <f>IF([1]变电站实体!$L139="","",[1]变电站实体!$L139)</f>
        <v/>
      </c>
    </row>
    <row r="140" spans="1:8">
      <c r="A140" s="5" t="str">
        <f>IF([1]变电站实体!$A140="","",[1]变电站实体!$A140)</f>
        <v/>
      </c>
      <c r="B140" s="5" t="str">
        <f>IF([1]变电站实体!$B140="","",[1]变电站实体!$B140)</f>
        <v/>
      </c>
      <c r="C140" s="5" t="str">
        <f>IF([1]变电站实体!$D140="","",[1]变电站实体!$D140)</f>
        <v/>
      </c>
      <c r="D140" s="5" t="str">
        <f>IF([1]变电站实体!$N140="","",[1]变电站实体!$N140)</f>
        <v/>
      </c>
      <c r="E140" s="5" t="str">
        <f>IF([1]变电站实体!$G140="","",[1]变电站实体!$G140)</f>
        <v/>
      </c>
      <c r="F140" s="5" t="str">
        <f>IF([1]变电站实体!$H140="","",[1]变电站实体!$H140)</f>
        <v/>
      </c>
      <c r="G140" s="5" t="str">
        <f>IF([1]变电站实体!$J140="","",[1]变电站实体!$J140)</f>
        <v/>
      </c>
      <c r="H140" s="5" t="str">
        <f>IF([1]变电站实体!$L140="","",[1]变电站实体!$L140)</f>
        <v/>
      </c>
    </row>
    <row r="141" spans="1:8">
      <c r="A141" s="5" t="str">
        <f>IF([1]变电站实体!$A141="","",[1]变电站实体!$A141)</f>
        <v/>
      </c>
      <c r="B141" s="5" t="str">
        <f>IF([1]变电站实体!$B141="","",[1]变电站实体!$B141)</f>
        <v/>
      </c>
      <c r="C141" s="5" t="str">
        <f>IF([1]变电站实体!$D141="","",[1]变电站实体!$D141)</f>
        <v/>
      </c>
      <c r="D141" s="5" t="str">
        <f>IF([1]变电站实体!$N141="","",[1]变电站实体!$N141)</f>
        <v/>
      </c>
      <c r="E141" s="5" t="str">
        <f>IF([1]变电站实体!$G141="","",[1]变电站实体!$G141)</f>
        <v/>
      </c>
      <c r="F141" s="5" t="str">
        <f>IF([1]变电站实体!$H141="","",[1]变电站实体!$H141)</f>
        <v/>
      </c>
      <c r="G141" s="5" t="str">
        <f>IF([1]变电站实体!$J141="","",[1]变电站实体!$J141)</f>
        <v/>
      </c>
      <c r="H141" s="5" t="str">
        <f>IF([1]变电站实体!$L141="","",[1]变电站实体!$L141)</f>
        <v/>
      </c>
    </row>
    <row r="142" spans="1:8">
      <c r="A142" s="5" t="str">
        <f>IF([1]变电站实体!$A142="","",[1]变电站实体!$A142)</f>
        <v/>
      </c>
      <c r="B142" s="5" t="str">
        <f>IF([1]变电站实体!$B142="","",[1]变电站实体!$B142)</f>
        <v/>
      </c>
      <c r="C142" s="5" t="str">
        <f>IF([1]变电站实体!$D142="","",[1]变电站实体!$D142)</f>
        <v/>
      </c>
      <c r="D142" s="5" t="str">
        <f>IF([1]变电站实体!$N142="","",[1]变电站实体!$N142)</f>
        <v/>
      </c>
      <c r="E142" s="5" t="str">
        <f>IF([1]变电站实体!$G142="","",[1]变电站实体!$G142)</f>
        <v/>
      </c>
      <c r="F142" s="5" t="str">
        <f>IF([1]变电站实体!$H142="","",[1]变电站实体!$H142)</f>
        <v/>
      </c>
      <c r="G142" s="5" t="str">
        <f>IF([1]变电站实体!$J142="","",[1]变电站实体!$J142)</f>
        <v/>
      </c>
      <c r="H142" s="5" t="str">
        <f>IF([1]变电站实体!$L142="","",[1]变电站实体!$L142)</f>
        <v/>
      </c>
    </row>
    <row r="143" spans="1:8">
      <c r="A143" s="5" t="str">
        <f>IF([1]变电站实体!$A143="","",[1]变电站实体!$A143)</f>
        <v/>
      </c>
      <c r="B143" s="5" t="str">
        <f>IF([1]变电站实体!$B143="","",[1]变电站实体!$B143)</f>
        <v/>
      </c>
      <c r="C143" s="5" t="str">
        <f>IF([1]变电站实体!$D143="","",[1]变电站实体!$D143)</f>
        <v/>
      </c>
      <c r="D143" s="5" t="str">
        <f>IF([1]变电站实体!$N143="","",[1]变电站实体!$N143)</f>
        <v/>
      </c>
      <c r="E143" s="5" t="str">
        <f>IF([1]变电站实体!$G143="","",[1]变电站实体!$G143)</f>
        <v/>
      </c>
      <c r="F143" s="5" t="str">
        <f>IF([1]变电站实体!$H143="","",[1]变电站实体!$H143)</f>
        <v/>
      </c>
      <c r="G143" s="5" t="str">
        <f>IF([1]变电站实体!$J143="","",[1]变电站实体!$J143)</f>
        <v/>
      </c>
      <c r="H143" s="5" t="str">
        <f>IF([1]变电站实体!$L143="","",[1]变电站实体!$L143)</f>
        <v/>
      </c>
    </row>
    <row r="144" spans="1:8">
      <c r="A144" s="5" t="str">
        <f>IF([1]变电站实体!$A144="","",[1]变电站实体!$A144)</f>
        <v/>
      </c>
      <c r="B144" s="5" t="str">
        <f>IF([1]变电站实体!$B144="","",[1]变电站实体!$B144)</f>
        <v/>
      </c>
      <c r="C144" s="5" t="str">
        <f>IF([1]变电站实体!$D144="","",[1]变电站实体!$D144)</f>
        <v/>
      </c>
      <c r="D144" s="5" t="str">
        <f>IF([1]变电站实体!$N144="","",[1]变电站实体!$N144)</f>
        <v/>
      </c>
      <c r="E144" s="5" t="str">
        <f>IF([1]变电站实体!$G144="","",[1]变电站实体!$G144)</f>
        <v/>
      </c>
      <c r="F144" s="5" t="str">
        <f>IF([1]变电站实体!$H144="","",[1]变电站实体!$H144)</f>
        <v/>
      </c>
      <c r="G144" s="5" t="str">
        <f>IF([1]变电站实体!$J144="","",[1]变电站实体!$J144)</f>
        <v/>
      </c>
      <c r="H144" s="5" t="str">
        <f>IF([1]变电站实体!$L144="","",[1]变电站实体!$L144)</f>
        <v/>
      </c>
    </row>
    <row r="145" spans="1:8">
      <c r="A145" s="5" t="str">
        <f>IF([1]变电站实体!$A145="","",[1]变电站实体!$A145)</f>
        <v/>
      </c>
      <c r="B145" s="5" t="str">
        <f>IF([1]变电站实体!$B145="","",[1]变电站实体!$B145)</f>
        <v/>
      </c>
      <c r="C145" s="5" t="str">
        <f>IF([1]变电站实体!$D145="","",[1]变电站实体!$D145)</f>
        <v/>
      </c>
      <c r="D145" s="5" t="str">
        <f>IF([1]变电站实体!$N145="","",[1]变电站实体!$N145)</f>
        <v/>
      </c>
      <c r="E145" s="5" t="str">
        <f>IF([1]变电站实体!$G145="","",[1]变电站实体!$G145)</f>
        <v/>
      </c>
      <c r="F145" s="5" t="str">
        <f>IF([1]变电站实体!$H145="","",[1]变电站实体!$H145)</f>
        <v/>
      </c>
      <c r="G145" s="5" t="str">
        <f>IF([1]变电站实体!$J145="","",[1]变电站实体!$J145)</f>
        <v/>
      </c>
      <c r="H145" s="5" t="str">
        <f>IF([1]变电站实体!$L145="","",[1]变电站实体!$L145)</f>
        <v/>
      </c>
    </row>
    <row r="146" spans="1:8">
      <c r="A146" s="5" t="str">
        <f>IF([1]变电站实体!$A146="","",[1]变电站实体!$A146)</f>
        <v/>
      </c>
      <c r="B146" s="5" t="str">
        <f>IF([1]变电站实体!$B146="","",[1]变电站实体!$B146)</f>
        <v/>
      </c>
      <c r="C146" s="5" t="str">
        <f>IF([1]变电站实体!$D146="","",[1]变电站实体!$D146)</f>
        <v/>
      </c>
      <c r="D146" s="5" t="str">
        <f>IF([1]变电站实体!$N146="","",[1]变电站实体!$N146)</f>
        <v/>
      </c>
      <c r="E146" s="5" t="str">
        <f>IF([1]变电站实体!$G146="","",[1]变电站实体!$G146)</f>
        <v/>
      </c>
      <c r="F146" s="5" t="str">
        <f>IF([1]变电站实体!$H146="","",[1]变电站实体!$H146)</f>
        <v/>
      </c>
      <c r="G146" s="5" t="str">
        <f>IF([1]变电站实体!$J146="","",[1]变电站实体!$J146)</f>
        <v/>
      </c>
      <c r="H146" s="5" t="str">
        <f>IF([1]变电站实体!$L146="","",[1]变电站实体!$L146)</f>
        <v/>
      </c>
    </row>
    <row r="147" spans="1:8">
      <c r="A147" s="5" t="str">
        <f>IF([1]变电站实体!$A147="","",[1]变电站实体!$A147)</f>
        <v/>
      </c>
      <c r="B147" s="5" t="str">
        <f>IF([1]变电站实体!$B147="","",[1]变电站实体!$B147)</f>
        <v/>
      </c>
      <c r="C147" s="5" t="str">
        <f>IF([1]变电站实体!$D147="","",[1]变电站实体!$D147)</f>
        <v/>
      </c>
      <c r="D147" s="5" t="str">
        <f>IF([1]变电站实体!$N147="","",[1]变电站实体!$N147)</f>
        <v/>
      </c>
      <c r="E147" s="5" t="str">
        <f>IF([1]变电站实体!$G147="","",[1]变电站实体!$G147)</f>
        <v/>
      </c>
      <c r="F147" s="5" t="str">
        <f>IF([1]变电站实体!$H147="","",[1]变电站实体!$H147)</f>
        <v/>
      </c>
      <c r="G147" s="5" t="str">
        <f>IF([1]变电站实体!$J147="","",[1]变电站实体!$J147)</f>
        <v/>
      </c>
      <c r="H147" s="5" t="str">
        <f>IF([1]变电站实体!$L147="","",[1]变电站实体!$L147)</f>
        <v/>
      </c>
    </row>
    <row r="148" spans="1:8">
      <c r="A148" s="5" t="str">
        <f>IF([1]变电站实体!$A148="","",[1]变电站实体!$A148)</f>
        <v/>
      </c>
      <c r="B148" s="5" t="str">
        <f>IF([1]变电站实体!$B148="","",[1]变电站实体!$B148)</f>
        <v/>
      </c>
      <c r="C148" s="5" t="str">
        <f>IF([1]变电站实体!$D148="","",[1]变电站实体!$D148)</f>
        <v/>
      </c>
      <c r="D148" s="5" t="str">
        <f>IF([1]变电站实体!$N148="","",[1]变电站实体!$N148)</f>
        <v/>
      </c>
      <c r="E148" s="5" t="str">
        <f>IF([1]变电站实体!$G148="","",[1]变电站实体!$G148)</f>
        <v/>
      </c>
      <c r="F148" s="5" t="str">
        <f>IF([1]变电站实体!$H148="","",[1]变电站实体!$H148)</f>
        <v/>
      </c>
      <c r="G148" s="5" t="str">
        <f>IF([1]变电站实体!$J148="","",[1]变电站实体!$J148)</f>
        <v/>
      </c>
      <c r="H148" s="5" t="str">
        <f>IF([1]变电站实体!$L148="","",[1]变电站实体!$L148)</f>
        <v/>
      </c>
    </row>
    <row r="149" spans="1:8">
      <c r="A149" s="5" t="str">
        <f>IF([1]变电站实体!$A149="","",[1]变电站实体!$A149)</f>
        <v/>
      </c>
      <c r="B149" s="5" t="str">
        <f>IF([1]变电站实体!$B149="","",[1]变电站实体!$B149)</f>
        <v/>
      </c>
      <c r="C149" s="5" t="str">
        <f>IF([1]变电站实体!$D149="","",[1]变电站实体!$D149)</f>
        <v/>
      </c>
      <c r="D149" s="5" t="str">
        <f>IF([1]变电站实体!$N149="","",[1]变电站实体!$N149)</f>
        <v/>
      </c>
      <c r="E149" s="5" t="str">
        <f>IF([1]变电站实体!$G149="","",[1]变电站实体!$G149)</f>
        <v/>
      </c>
      <c r="F149" s="5" t="str">
        <f>IF([1]变电站实体!$H149="","",[1]变电站实体!$H149)</f>
        <v/>
      </c>
      <c r="G149" s="5" t="str">
        <f>IF([1]变电站实体!$J149="","",[1]变电站实体!$J149)</f>
        <v/>
      </c>
      <c r="H149" s="5" t="str">
        <f>IF([1]变电站实体!$L149="","",[1]变电站实体!$L149)</f>
        <v/>
      </c>
    </row>
    <row r="150" spans="1:8">
      <c r="A150" s="5" t="str">
        <f>IF([1]变电站实体!$A150="","",[1]变电站实体!$A150)</f>
        <v/>
      </c>
      <c r="B150" s="5" t="str">
        <f>IF([1]变电站实体!$B150="","",[1]变电站实体!$B150)</f>
        <v/>
      </c>
      <c r="C150" s="5" t="str">
        <f>IF([1]变电站实体!$D150="","",[1]变电站实体!$D150)</f>
        <v/>
      </c>
      <c r="D150" s="5" t="str">
        <f>IF([1]变电站实体!$N150="","",[1]变电站实体!$N150)</f>
        <v/>
      </c>
      <c r="E150" s="5" t="str">
        <f>IF([1]变电站实体!$G150="","",[1]变电站实体!$G150)</f>
        <v/>
      </c>
      <c r="F150" s="5" t="str">
        <f>IF([1]变电站实体!$H150="","",[1]变电站实体!$H150)</f>
        <v/>
      </c>
      <c r="G150" s="5" t="str">
        <f>IF([1]变电站实体!$J150="","",[1]变电站实体!$J150)</f>
        <v/>
      </c>
      <c r="H150" s="5" t="str">
        <f>IF([1]变电站实体!$L150="","",[1]变电站实体!$L150)</f>
        <v/>
      </c>
    </row>
    <row r="151" spans="1:8">
      <c r="A151" s="5" t="str">
        <f>IF([1]变电站实体!$A151="","",[1]变电站实体!$A151)</f>
        <v/>
      </c>
      <c r="B151" s="5" t="str">
        <f>IF([1]变电站实体!$B151="","",[1]变电站实体!$B151)</f>
        <v/>
      </c>
      <c r="C151" s="5" t="str">
        <f>IF([1]变电站实体!$D151="","",[1]变电站实体!$D151)</f>
        <v/>
      </c>
      <c r="D151" s="5" t="str">
        <f>IF([1]变电站实体!$N151="","",[1]变电站实体!$N151)</f>
        <v/>
      </c>
      <c r="E151" s="5" t="str">
        <f>IF([1]变电站实体!$G151="","",[1]变电站实体!$G151)</f>
        <v/>
      </c>
      <c r="F151" s="5" t="str">
        <f>IF([1]变电站实体!$H151="","",[1]变电站实体!$H151)</f>
        <v/>
      </c>
      <c r="G151" s="5" t="str">
        <f>IF([1]变电站实体!$J151="","",[1]变电站实体!$J151)</f>
        <v/>
      </c>
      <c r="H151" s="5" t="str">
        <f>IF([1]变电站实体!$L151="","",[1]变电站实体!$L151)</f>
        <v/>
      </c>
    </row>
    <row r="152" spans="1:8">
      <c r="A152" s="5" t="str">
        <f>IF([1]变电站实体!$A152="","",[1]变电站实体!$A152)</f>
        <v/>
      </c>
      <c r="B152" s="5" t="str">
        <f>IF([1]变电站实体!$B152="","",[1]变电站实体!$B152)</f>
        <v/>
      </c>
      <c r="C152" s="5" t="str">
        <f>IF([1]变电站实体!$D152="","",[1]变电站实体!$D152)</f>
        <v/>
      </c>
      <c r="D152" s="5" t="str">
        <f>IF([1]变电站实体!$N152="","",[1]变电站实体!$N152)</f>
        <v/>
      </c>
      <c r="E152" s="5" t="str">
        <f>IF([1]变电站实体!$G152="","",[1]变电站实体!$G152)</f>
        <v/>
      </c>
      <c r="F152" s="5" t="str">
        <f>IF([1]变电站实体!$H152="","",[1]变电站实体!$H152)</f>
        <v/>
      </c>
      <c r="G152" s="5" t="str">
        <f>IF([1]变电站实体!$J152="","",[1]变电站实体!$J152)</f>
        <v/>
      </c>
      <c r="H152" s="5" t="str">
        <f>IF([1]变电站实体!$L152="","",[1]变电站实体!$L152)</f>
        <v/>
      </c>
    </row>
    <row r="153" spans="1:8">
      <c r="A153" s="5" t="str">
        <f>IF([1]变电站实体!$A153="","",[1]变电站实体!$A153)</f>
        <v/>
      </c>
      <c r="B153" s="5" t="str">
        <f>IF([1]变电站实体!$B153="","",[1]变电站实体!$B153)</f>
        <v/>
      </c>
      <c r="C153" s="5" t="str">
        <f>IF([1]变电站实体!$D153="","",[1]变电站实体!$D153)</f>
        <v/>
      </c>
      <c r="D153" s="5" t="str">
        <f>IF([1]变电站实体!$N153="","",[1]变电站实体!$N153)</f>
        <v/>
      </c>
      <c r="E153" s="5" t="str">
        <f>IF([1]变电站实体!$G153="","",[1]变电站实体!$G153)</f>
        <v/>
      </c>
      <c r="F153" s="5" t="str">
        <f>IF([1]变电站实体!$H153="","",[1]变电站实体!$H153)</f>
        <v/>
      </c>
      <c r="G153" s="5" t="str">
        <f>IF([1]变电站实体!$J153="","",[1]变电站实体!$J153)</f>
        <v/>
      </c>
      <c r="H153" s="5" t="str">
        <f>IF([1]变电站实体!$L153="","",[1]变电站实体!$L153)</f>
        <v/>
      </c>
    </row>
    <row r="154" spans="1:8">
      <c r="A154" s="5" t="str">
        <f>IF([1]变电站实体!$A154="","",[1]变电站实体!$A154)</f>
        <v/>
      </c>
      <c r="B154" s="5" t="str">
        <f>IF([1]变电站实体!$B154="","",[1]变电站实体!$B154)</f>
        <v/>
      </c>
      <c r="C154" s="5" t="str">
        <f>IF([1]变电站实体!$D154="","",[1]变电站实体!$D154)</f>
        <v/>
      </c>
      <c r="D154" s="5" t="str">
        <f>IF([1]变电站实体!$N154="","",[1]变电站实体!$N154)</f>
        <v/>
      </c>
      <c r="E154" s="5" t="str">
        <f>IF([1]变电站实体!$G154="","",[1]变电站实体!$G154)</f>
        <v/>
      </c>
      <c r="F154" s="5" t="str">
        <f>IF([1]变电站实体!$H154="","",[1]变电站实体!$H154)</f>
        <v/>
      </c>
      <c r="G154" s="5" t="str">
        <f>IF([1]变电站实体!$J154="","",[1]变电站实体!$J154)</f>
        <v/>
      </c>
      <c r="H154" s="5" t="str">
        <f>IF([1]变电站实体!$L154="","",[1]变电站实体!$L154)</f>
        <v/>
      </c>
    </row>
    <row r="155" spans="1:8">
      <c r="A155" s="5" t="str">
        <f>IF([1]变电站实体!$A155="","",[1]变电站实体!$A155)</f>
        <v/>
      </c>
      <c r="B155" s="5" t="str">
        <f>IF([1]变电站实体!$B155="","",[1]变电站实体!$B155)</f>
        <v/>
      </c>
      <c r="C155" s="5" t="str">
        <f>IF([1]变电站实体!$D155="","",[1]变电站实体!$D155)</f>
        <v/>
      </c>
      <c r="D155" s="5" t="str">
        <f>IF([1]变电站实体!$N155="","",[1]变电站实体!$N155)</f>
        <v/>
      </c>
      <c r="E155" s="5" t="str">
        <f>IF([1]变电站实体!$G155="","",[1]变电站实体!$G155)</f>
        <v/>
      </c>
      <c r="F155" s="5" t="str">
        <f>IF([1]变电站实体!$H155="","",[1]变电站实体!$H155)</f>
        <v/>
      </c>
      <c r="G155" s="5" t="str">
        <f>IF([1]变电站实体!$J155="","",[1]变电站实体!$J155)</f>
        <v/>
      </c>
      <c r="H155" s="5" t="str">
        <f>IF([1]变电站实体!$L155="","",[1]变电站实体!$L155)</f>
        <v/>
      </c>
    </row>
    <row r="156" spans="1:8">
      <c r="A156" s="5" t="str">
        <f>IF([1]变电站实体!$A156="","",[1]变电站实体!$A156)</f>
        <v/>
      </c>
      <c r="B156" s="5" t="str">
        <f>IF([1]变电站实体!$B156="","",[1]变电站实体!$B156)</f>
        <v/>
      </c>
      <c r="C156" s="5" t="str">
        <f>IF([1]变电站实体!$D156="","",[1]变电站实体!$D156)</f>
        <v/>
      </c>
      <c r="D156" s="5" t="str">
        <f>IF([1]变电站实体!$N156="","",[1]变电站实体!$N156)</f>
        <v/>
      </c>
      <c r="E156" s="5" t="str">
        <f>IF([1]变电站实体!$G156="","",[1]变电站实体!$G156)</f>
        <v/>
      </c>
      <c r="F156" s="5" t="str">
        <f>IF([1]变电站实体!$H156="","",[1]变电站实体!$H156)</f>
        <v/>
      </c>
      <c r="G156" s="5" t="str">
        <f>IF([1]变电站实体!$J156="","",[1]变电站实体!$J156)</f>
        <v/>
      </c>
      <c r="H156" s="5" t="str">
        <f>IF([1]变电站实体!$L156="","",[1]变电站实体!$L156)</f>
        <v/>
      </c>
    </row>
    <row r="157" spans="1:8">
      <c r="A157" s="5" t="str">
        <f>IF([1]变电站实体!$A157="","",[1]变电站实体!$A157)</f>
        <v/>
      </c>
      <c r="B157" s="5" t="str">
        <f>IF([1]变电站实体!$B157="","",[1]变电站实体!$B157)</f>
        <v/>
      </c>
      <c r="C157" s="5" t="str">
        <f>IF([1]变电站实体!$D157="","",[1]变电站实体!$D157)</f>
        <v/>
      </c>
      <c r="D157" s="5" t="str">
        <f>IF([1]变电站实体!$N157="","",[1]变电站实体!$N157)</f>
        <v/>
      </c>
      <c r="E157" s="5" t="str">
        <f>IF([1]变电站实体!$G157="","",[1]变电站实体!$G157)</f>
        <v/>
      </c>
      <c r="F157" s="5" t="str">
        <f>IF([1]变电站实体!$H157="","",[1]变电站实体!$H157)</f>
        <v/>
      </c>
      <c r="G157" s="5" t="str">
        <f>IF([1]变电站实体!$J157="","",[1]变电站实体!$J157)</f>
        <v/>
      </c>
      <c r="H157" s="5" t="str">
        <f>IF([1]变电站实体!$L157="","",[1]变电站实体!$L157)</f>
        <v/>
      </c>
    </row>
    <row r="158" spans="1:8">
      <c r="A158" s="5" t="str">
        <f>IF([1]变电站实体!$A158="","",[1]变电站实体!$A158)</f>
        <v/>
      </c>
      <c r="B158" s="5" t="str">
        <f>IF([1]变电站实体!$B158="","",[1]变电站实体!$B158)</f>
        <v/>
      </c>
      <c r="C158" s="5" t="str">
        <f>IF([1]变电站实体!$D158="","",[1]变电站实体!$D158)</f>
        <v/>
      </c>
      <c r="D158" s="5" t="str">
        <f>IF([1]变电站实体!$N158="","",[1]变电站实体!$N158)</f>
        <v/>
      </c>
      <c r="E158" s="5" t="str">
        <f>IF([1]变电站实体!$G158="","",[1]变电站实体!$G158)</f>
        <v/>
      </c>
      <c r="F158" s="5" t="str">
        <f>IF([1]变电站实体!$H158="","",[1]变电站实体!$H158)</f>
        <v/>
      </c>
      <c r="G158" s="5" t="str">
        <f>IF([1]变电站实体!$J158="","",[1]变电站实体!$J158)</f>
        <v/>
      </c>
      <c r="H158" s="5" t="str">
        <f>IF([1]变电站实体!$L158="","",[1]变电站实体!$L158)</f>
        <v/>
      </c>
    </row>
    <row r="159" spans="1:8">
      <c r="A159" s="5" t="str">
        <f>IF([1]变电站实体!$A159="","",[1]变电站实体!$A159)</f>
        <v/>
      </c>
      <c r="B159" s="5" t="str">
        <f>IF([1]变电站实体!$B159="","",[1]变电站实体!$B159)</f>
        <v/>
      </c>
      <c r="C159" s="5" t="str">
        <f>IF([1]变电站实体!$D159="","",[1]变电站实体!$D159)</f>
        <v/>
      </c>
      <c r="D159" s="5" t="str">
        <f>IF([1]变电站实体!$N159="","",[1]变电站实体!$N159)</f>
        <v/>
      </c>
      <c r="E159" s="5" t="str">
        <f>IF([1]变电站实体!$G159="","",[1]变电站实体!$G159)</f>
        <v/>
      </c>
      <c r="F159" s="5" t="str">
        <f>IF([1]变电站实体!$H159="","",[1]变电站实体!$H159)</f>
        <v/>
      </c>
      <c r="G159" s="5" t="str">
        <f>IF([1]变电站实体!$J159="","",[1]变电站实体!$J159)</f>
        <v/>
      </c>
      <c r="H159" s="5" t="str">
        <f>IF([1]变电站实体!$L159="","",[1]变电站实体!$L159)</f>
        <v/>
      </c>
    </row>
    <row r="160" spans="1:8">
      <c r="A160" s="5" t="str">
        <f>IF([1]变电站实体!$A160="","",[1]变电站实体!$A160)</f>
        <v/>
      </c>
      <c r="B160" s="5" t="str">
        <f>IF([1]变电站实体!$B160="","",[1]变电站实体!$B160)</f>
        <v/>
      </c>
      <c r="C160" s="5" t="str">
        <f>IF([1]变电站实体!$D160="","",[1]变电站实体!$D160)</f>
        <v/>
      </c>
      <c r="D160" s="5" t="str">
        <f>IF([1]变电站实体!$N160="","",[1]变电站实体!$N160)</f>
        <v/>
      </c>
      <c r="E160" s="5" t="str">
        <f>IF([1]变电站实体!$G160="","",[1]变电站实体!$G160)</f>
        <v/>
      </c>
      <c r="F160" s="5" t="str">
        <f>IF([1]变电站实体!$H160="","",[1]变电站实体!$H160)</f>
        <v/>
      </c>
      <c r="G160" s="5" t="str">
        <f>IF([1]变电站实体!$J160="","",[1]变电站实体!$J160)</f>
        <v/>
      </c>
      <c r="H160" s="5" t="str">
        <f>IF([1]变电站实体!$L160="","",[1]变电站实体!$L160)</f>
        <v/>
      </c>
    </row>
    <row r="161" spans="1:8">
      <c r="A161" s="5" t="str">
        <f>IF([1]变电站实体!$A161="","",[1]变电站实体!$A161)</f>
        <v/>
      </c>
      <c r="B161" s="5" t="str">
        <f>IF([1]变电站实体!$B161="","",[1]变电站实体!$B161)</f>
        <v/>
      </c>
      <c r="C161" s="5" t="str">
        <f>IF([1]变电站实体!$D161="","",[1]变电站实体!$D161)</f>
        <v/>
      </c>
      <c r="D161" s="5" t="str">
        <f>IF([1]变电站实体!$N161="","",[1]变电站实体!$N161)</f>
        <v/>
      </c>
      <c r="E161" s="5" t="str">
        <f>IF([1]变电站实体!$G161="","",[1]变电站实体!$G161)</f>
        <v/>
      </c>
      <c r="F161" s="5" t="str">
        <f>IF([1]变电站实体!$H161="","",[1]变电站实体!$H161)</f>
        <v/>
      </c>
      <c r="G161" s="5" t="str">
        <f>IF([1]变电站实体!$J161="","",[1]变电站实体!$J161)</f>
        <v/>
      </c>
      <c r="H161" s="5" t="str">
        <f>IF([1]变电站实体!$L161="","",[1]变电站实体!$L161)</f>
        <v/>
      </c>
    </row>
    <row r="162" spans="1:8">
      <c r="A162" s="5" t="str">
        <f>IF([1]变电站实体!$A162="","",[1]变电站实体!$A162)</f>
        <v/>
      </c>
      <c r="B162" s="5" t="str">
        <f>IF([1]变电站实体!$B162="","",[1]变电站实体!$B162)</f>
        <v/>
      </c>
      <c r="C162" s="5" t="str">
        <f>IF([1]变电站实体!$D162="","",[1]变电站实体!$D162)</f>
        <v/>
      </c>
      <c r="D162" s="5" t="str">
        <f>IF([1]变电站实体!$N162="","",[1]变电站实体!$N162)</f>
        <v/>
      </c>
      <c r="E162" s="5" t="str">
        <f>IF([1]变电站实体!$G162="","",[1]变电站实体!$G162)</f>
        <v/>
      </c>
      <c r="F162" s="5" t="str">
        <f>IF([1]变电站实体!$H162="","",[1]变电站实体!$H162)</f>
        <v/>
      </c>
      <c r="G162" s="5" t="str">
        <f>IF([1]变电站实体!$J162="","",[1]变电站实体!$J162)</f>
        <v/>
      </c>
      <c r="H162" s="5" t="str">
        <f>IF([1]变电站实体!$L162="","",[1]变电站实体!$L162)</f>
        <v/>
      </c>
    </row>
    <row r="163" spans="1:8">
      <c r="A163" s="5" t="str">
        <f>IF([1]变电站实体!$A163="","",[1]变电站实体!$A163)</f>
        <v/>
      </c>
      <c r="B163" s="5" t="str">
        <f>IF([1]变电站实体!$B163="","",[1]变电站实体!$B163)</f>
        <v/>
      </c>
      <c r="C163" s="5" t="str">
        <f>IF([1]变电站实体!$D163="","",[1]变电站实体!$D163)</f>
        <v/>
      </c>
      <c r="D163" s="5" t="str">
        <f>IF([1]变电站实体!$N163="","",[1]变电站实体!$N163)</f>
        <v/>
      </c>
      <c r="E163" s="5" t="str">
        <f>IF([1]变电站实体!$G163="","",[1]变电站实体!$G163)</f>
        <v/>
      </c>
      <c r="F163" s="5" t="str">
        <f>IF([1]变电站实体!$H163="","",[1]变电站实体!$H163)</f>
        <v/>
      </c>
      <c r="G163" s="5" t="str">
        <f>IF([1]变电站实体!$J163="","",[1]变电站实体!$J163)</f>
        <v/>
      </c>
      <c r="H163" s="5" t="str">
        <f>IF([1]变电站实体!$L163="","",[1]变电站实体!$L163)</f>
        <v/>
      </c>
    </row>
    <row r="164" spans="1:8">
      <c r="A164" s="5" t="str">
        <f>IF([1]变电站实体!$A164="","",[1]变电站实体!$A164)</f>
        <v/>
      </c>
      <c r="B164" s="5" t="str">
        <f>IF([1]变电站实体!$B164="","",[1]变电站实体!$B164)</f>
        <v/>
      </c>
      <c r="C164" s="5" t="str">
        <f>IF([1]变电站实体!$D164="","",[1]变电站实体!$D164)</f>
        <v/>
      </c>
      <c r="D164" s="5" t="str">
        <f>IF([1]变电站实体!$N164="","",[1]变电站实体!$N164)</f>
        <v/>
      </c>
      <c r="E164" s="5" t="str">
        <f>IF([1]变电站实体!$G164="","",[1]变电站实体!$G164)</f>
        <v/>
      </c>
      <c r="F164" s="5" t="str">
        <f>IF([1]变电站实体!$H164="","",[1]变电站实体!$H164)</f>
        <v/>
      </c>
      <c r="G164" s="5" t="str">
        <f>IF([1]变电站实体!$J164="","",[1]变电站实体!$J164)</f>
        <v/>
      </c>
      <c r="H164" s="5" t="str">
        <f>IF([1]变电站实体!$L164="","",[1]变电站实体!$L164)</f>
        <v/>
      </c>
    </row>
    <row r="165" spans="1:8">
      <c r="A165" s="5" t="str">
        <f>IF([1]变电站实体!$A165="","",[1]变电站实体!$A165)</f>
        <v/>
      </c>
      <c r="B165" s="5" t="str">
        <f>IF([1]变电站实体!$B165="","",[1]变电站实体!$B165)</f>
        <v/>
      </c>
      <c r="C165" s="5" t="str">
        <f>IF([1]变电站实体!$D165="","",[1]变电站实体!$D165)</f>
        <v/>
      </c>
      <c r="D165" s="5" t="str">
        <f>IF([1]变电站实体!$N165="","",[1]变电站实体!$N165)</f>
        <v/>
      </c>
      <c r="E165" s="5" t="str">
        <f>IF([1]变电站实体!$G165="","",[1]变电站实体!$G165)</f>
        <v/>
      </c>
      <c r="F165" s="5" t="str">
        <f>IF([1]变电站实体!$H165="","",[1]变电站实体!$H165)</f>
        <v/>
      </c>
      <c r="G165" s="5" t="str">
        <f>IF([1]变电站实体!$J165="","",[1]变电站实体!$J165)</f>
        <v/>
      </c>
      <c r="H165" s="5" t="str">
        <f>IF([1]变电站实体!$L165="","",[1]变电站实体!$L165)</f>
        <v/>
      </c>
    </row>
    <row r="166" spans="1:8">
      <c r="A166" s="5" t="str">
        <f>IF([1]变电站实体!$A166="","",[1]变电站实体!$A166)</f>
        <v/>
      </c>
      <c r="B166" s="5" t="str">
        <f>IF([1]变电站实体!$B166="","",[1]变电站实体!$B166)</f>
        <v/>
      </c>
      <c r="C166" s="5" t="str">
        <f>IF([1]变电站实体!$D166="","",[1]变电站实体!$D166)</f>
        <v/>
      </c>
      <c r="D166" s="5" t="str">
        <f>IF([1]变电站实体!$N166="","",[1]变电站实体!$N166)</f>
        <v/>
      </c>
      <c r="E166" s="5" t="str">
        <f>IF([1]变电站实体!$G166="","",[1]变电站实体!$G166)</f>
        <v/>
      </c>
      <c r="F166" s="5" t="str">
        <f>IF([1]变电站实体!$H166="","",[1]变电站实体!$H166)</f>
        <v/>
      </c>
      <c r="G166" s="5" t="str">
        <f>IF([1]变电站实体!$J166="","",[1]变电站实体!$J166)</f>
        <v/>
      </c>
      <c r="H166" s="5" t="str">
        <f>IF([1]变电站实体!$L166="","",[1]变电站实体!$L166)</f>
        <v/>
      </c>
    </row>
    <row r="167" spans="1:8">
      <c r="A167" s="5" t="str">
        <f>IF([1]变电站实体!$A167="","",[1]变电站实体!$A167)</f>
        <v/>
      </c>
      <c r="B167" s="5" t="str">
        <f>IF([1]变电站实体!$B167="","",[1]变电站实体!$B167)</f>
        <v/>
      </c>
      <c r="C167" s="5" t="str">
        <f>IF([1]变电站实体!$D167="","",[1]变电站实体!$D167)</f>
        <v/>
      </c>
      <c r="D167" s="5" t="str">
        <f>IF([1]变电站实体!$N167="","",[1]变电站实体!$N167)</f>
        <v/>
      </c>
      <c r="E167" s="5" t="str">
        <f>IF([1]变电站实体!$G167="","",[1]变电站实体!$G167)</f>
        <v/>
      </c>
      <c r="F167" s="5" t="str">
        <f>IF([1]变电站实体!$H167="","",[1]变电站实体!$H167)</f>
        <v/>
      </c>
      <c r="G167" s="5" t="str">
        <f>IF([1]变电站实体!$J167="","",[1]变电站实体!$J167)</f>
        <v/>
      </c>
      <c r="H167" s="5" t="str">
        <f>IF([1]变电站实体!$L167="","",[1]变电站实体!$L167)</f>
        <v/>
      </c>
    </row>
    <row r="168" spans="1:8">
      <c r="A168" s="5" t="str">
        <f>IF([1]变电站实体!$A168="","",[1]变电站实体!$A168)</f>
        <v/>
      </c>
      <c r="B168" s="5" t="str">
        <f>IF([1]变电站实体!$B168="","",[1]变电站实体!$B168)</f>
        <v/>
      </c>
      <c r="C168" s="5" t="str">
        <f>IF([1]变电站实体!$D168="","",[1]变电站实体!$D168)</f>
        <v/>
      </c>
      <c r="D168" s="5" t="str">
        <f>IF([1]变电站实体!$N168="","",[1]变电站实体!$N168)</f>
        <v/>
      </c>
      <c r="E168" s="5" t="str">
        <f>IF([1]变电站实体!$G168="","",[1]变电站实体!$G168)</f>
        <v/>
      </c>
      <c r="F168" s="5" t="str">
        <f>IF([1]变电站实体!$H168="","",[1]变电站实体!$H168)</f>
        <v/>
      </c>
      <c r="G168" s="5" t="str">
        <f>IF([1]变电站实体!$J168="","",[1]变电站实体!$J168)</f>
        <v/>
      </c>
      <c r="H168" s="5" t="str">
        <f>IF([1]变电站实体!$L168="","",[1]变电站实体!$L168)</f>
        <v/>
      </c>
    </row>
    <row r="169" spans="1:8">
      <c r="A169" s="5" t="str">
        <f>IF([1]变电站实体!$A169="","",[1]变电站实体!$A169)</f>
        <v/>
      </c>
      <c r="B169" s="5" t="str">
        <f>IF([1]变电站实体!$B169="","",[1]变电站实体!$B169)</f>
        <v/>
      </c>
      <c r="C169" s="5" t="str">
        <f>IF([1]变电站实体!$D169="","",[1]变电站实体!$D169)</f>
        <v/>
      </c>
      <c r="D169" s="5" t="str">
        <f>IF([1]变电站实体!$N169="","",[1]变电站实体!$N169)</f>
        <v/>
      </c>
      <c r="E169" s="5" t="str">
        <f>IF([1]变电站实体!$G169="","",[1]变电站实体!$G169)</f>
        <v/>
      </c>
      <c r="F169" s="5" t="str">
        <f>IF([1]变电站实体!$H169="","",[1]变电站实体!$H169)</f>
        <v/>
      </c>
      <c r="G169" s="5" t="str">
        <f>IF([1]变电站实体!$J169="","",[1]变电站实体!$J169)</f>
        <v/>
      </c>
      <c r="H169" s="5" t="str">
        <f>IF([1]变电站实体!$L169="","",[1]变电站实体!$L169)</f>
        <v/>
      </c>
    </row>
    <row r="170" spans="1:8">
      <c r="A170" s="5" t="str">
        <f>IF([1]变电站实体!$A170="","",[1]变电站实体!$A170)</f>
        <v/>
      </c>
      <c r="B170" s="5" t="str">
        <f>IF([1]变电站实体!$B170="","",[1]变电站实体!$B170)</f>
        <v/>
      </c>
      <c r="C170" s="5" t="str">
        <f>IF([1]变电站实体!$D170="","",[1]变电站实体!$D170)</f>
        <v/>
      </c>
      <c r="D170" s="5" t="str">
        <f>IF([1]变电站实体!$N170="","",[1]变电站实体!$N170)</f>
        <v/>
      </c>
      <c r="E170" s="5" t="str">
        <f>IF([1]变电站实体!$G170="","",[1]变电站实体!$G170)</f>
        <v/>
      </c>
      <c r="F170" s="5" t="str">
        <f>IF([1]变电站实体!$H170="","",[1]变电站实体!$H170)</f>
        <v/>
      </c>
      <c r="G170" s="5" t="str">
        <f>IF([1]变电站实体!$J170="","",[1]变电站实体!$J170)</f>
        <v/>
      </c>
      <c r="H170" s="5" t="str">
        <f>IF([1]变电站实体!$L170="","",[1]变电站实体!$L170)</f>
        <v/>
      </c>
    </row>
    <row r="171" spans="1:8">
      <c r="A171" s="5" t="str">
        <f>IF([1]变电站实体!$A171="","",[1]变电站实体!$A171)</f>
        <v/>
      </c>
      <c r="B171" s="5" t="str">
        <f>IF([1]变电站实体!$B171="","",[1]变电站实体!$B171)</f>
        <v/>
      </c>
      <c r="C171" s="5" t="str">
        <f>IF([1]变电站实体!$D171="","",[1]变电站实体!$D171)</f>
        <v/>
      </c>
      <c r="D171" s="5" t="str">
        <f>IF([1]变电站实体!$N171="","",[1]变电站实体!$N171)</f>
        <v/>
      </c>
      <c r="E171" s="5" t="str">
        <f>IF([1]变电站实体!$G171="","",[1]变电站实体!$G171)</f>
        <v/>
      </c>
      <c r="F171" s="5" t="str">
        <f>IF([1]变电站实体!$H171="","",[1]变电站实体!$H171)</f>
        <v/>
      </c>
      <c r="G171" s="5" t="str">
        <f>IF([1]变电站实体!$J171="","",[1]变电站实体!$J171)</f>
        <v/>
      </c>
      <c r="H171" s="5" t="str">
        <f>IF([1]变电站实体!$L171="","",[1]变电站实体!$L171)</f>
        <v/>
      </c>
    </row>
    <row r="172" spans="1:8">
      <c r="A172" s="5" t="str">
        <f>IF([1]变电站实体!$A172="","",[1]变电站实体!$A172)</f>
        <v/>
      </c>
      <c r="B172" s="5" t="str">
        <f>IF([1]变电站实体!$B172="","",[1]变电站实体!$B172)</f>
        <v/>
      </c>
      <c r="C172" s="5" t="str">
        <f>IF([1]变电站实体!$D172="","",[1]变电站实体!$D172)</f>
        <v/>
      </c>
      <c r="D172" s="5" t="str">
        <f>IF([1]变电站实体!$N172="","",[1]变电站实体!$N172)</f>
        <v/>
      </c>
      <c r="E172" s="5" t="str">
        <f>IF([1]变电站实体!$G172="","",[1]变电站实体!$G172)</f>
        <v/>
      </c>
      <c r="F172" s="5" t="str">
        <f>IF([1]变电站实体!$H172="","",[1]变电站实体!$H172)</f>
        <v/>
      </c>
      <c r="G172" s="5" t="str">
        <f>IF([1]变电站实体!$J172="","",[1]变电站实体!$J172)</f>
        <v/>
      </c>
      <c r="H172" s="5" t="str">
        <f>IF([1]变电站实体!$L172="","",[1]变电站实体!$L172)</f>
        <v/>
      </c>
    </row>
    <row r="173" spans="1:8">
      <c r="A173" s="5" t="str">
        <f>IF([1]变电站实体!$A173="","",[1]变电站实体!$A173)</f>
        <v/>
      </c>
      <c r="B173" s="5" t="str">
        <f>IF([1]变电站实体!$B173="","",[1]变电站实体!$B173)</f>
        <v/>
      </c>
      <c r="C173" s="5" t="str">
        <f>IF([1]变电站实体!$D173="","",[1]变电站实体!$D173)</f>
        <v/>
      </c>
      <c r="D173" s="5" t="str">
        <f>IF([1]变电站实体!$N173="","",[1]变电站实体!$N173)</f>
        <v/>
      </c>
      <c r="E173" s="5" t="str">
        <f>IF([1]变电站实体!$G173="","",[1]变电站实体!$G173)</f>
        <v/>
      </c>
      <c r="F173" s="5" t="str">
        <f>IF([1]变电站实体!$H173="","",[1]变电站实体!$H173)</f>
        <v/>
      </c>
      <c r="G173" s="5" t="str">
        <f>IF([1]变电站实体!$J173="","",[1]变电站实体!$J173)</f>
        <v/>
      </c>
      <c r="H173" s="5" t="str">
        <f>IF([1]变电站实体!$L173="","",[1]变电站实体!$L173)</f>
        <v/>
      </c>
    </row>
    <row r="174" spans="1:8">
      <c r="A174" s="5" t="str">
        <f>IF([1]变电站实体!$A174="","",[1]变电站实体!$A174)</f>
        <v/>
      </c>
      <c r="B174" s="5" t="str">
        <f>IF([1]变电站实体!$B174="","",[1]变电站实体!$B174)</f>
        <v/>
      </c>
      <c r="C174" s="5" t="str">
        <f>IF([1]变电站实体!$D174="","",[1]变电站实体!$D174)</f>
        <v/>
      </c>
      <c r="D174" s="5" t="str">
        <f>IF([1]变电站实体!$N174="","",[1]变电站实体!$N174)</f>
        <v/>
      </c>
      <c r="E174" s="5" t="str">
        <f>IF([1]变电站实体!$G174="","",[1]变电站实体!$G174)</f>
        <v/>
      </c>
      <c r="F174" s="5" t="str">
        <f>IF([1]变电站实体!$H174="","",[1]变电站实体!$H174)</f>
        <v/>
      </c>
      <c r="G174" s="5" t="str">
        <f>IF([1]变电站实体!$J174="","",[1]变电站实体!$J174)</f>
        <v/>
      </c>
      <c r="H174" s="5" t="str">
        <f>IF([1]变电站实体!$L174="","",[1]变电站实体!$L174)</f>
        <v/>
      </c>
    </row>
    <row r="175" spans="1:8">
      <c r="A175" s="5" t="str">
        <f>IF([1]变电站实体!$A175="","",[1]变电站实体!$A175)</f>
        <v/>
      </c>
      <c r="B175" s="5" t="str">
        <f>IF([1]变电站实体!$B175="","",[1]变电站实体!$B175)</f>
        <v/>
      </c>
      <c r="C175" s="5" t="str">
        <f>IF([1]变电站实体!$D175="","",[1]变电站实体!$D175)</f>
        <v/>
      </c>
      <c r="D175" s="5" t="str">
        <f>IF([1]变电站实体!$N175="","",[1]变电站实体!$N175)</f>
        <v/>
      </c>
      <c r="E175" s="5" t="str">
        <f>IF([1]变电站实体!$G175="","",[1]变电站实体!$G175)</f>
        <v/>
      </c>
      <c r="F175" s="5" t="str">
        <f>IF([1]变电站实体!$H175="","",[1]变电站实体!$H175)</f>
        <v/>
      </c>
      <c r="G175" s="5" t="str">
        <f>IF([1]变电站实体!$J175="","",[1]变电站实体!$J175)</f>
        <v/>
      </c>
      <c r="H175" s="5" t="str">
        <f>IF([1]变电站实体!$L175="","",[1]变电站实体!$L175)</f>
        <v/>
      </c>
    </row>
    <row r="176" spans="1:8">
      <c r="A176" s="5" t="str">
        <f>IF([1]变电站实体!$A176="","",[1]变电站实体!$A176)</f>
        <v/>
      </c>
      <c r="B176" s="5" t="str">
        <f>IF([1]变电站实体!$B176="","",[1]变电站实体!$B176)</f>
        <v/>
      </c>
      <c r="C176" s="5" t="str">
        <f>IF([1]变电站实体!$D176="","",[1]变电站实体!$D176)</f>
        <v/>
      </c>
      <c r="D176" s="5" t="str">
        <f>IF([1]变电站实体!$N176="","",[1]变电站实体!$N176)</f>
        <v/>
      </c>
      <c r="E176" s="5" t="str">
        <f>IF([1]变电站实体!$G176="","",[1]变电站实体!$G176)</f>
        <v/>
      </c>
      <c r="F176" s="5" t="str">
        <f>IF([1]变电站实体!$H176="","",[1]变电站实体!$H176)</f>
        <v/>
      </c>
      <c r="G176" s="5" t="str">
        <f>IF([1]变电站实体!$J176="","",[1]变电站实体!$J176)</f>
        <v/>
      </c>
      <c r="H176" s="5" t="str">
        <f>IF([1]变电站实体!$L176="","",[1]变电站实体!$L176)</f>
        <v/>
      </c>
    </row>
    <row r="177" spans="1:8">
      <c r="A177" s="5" t="str">
        <f>IF([1]变电站实体!$A177="","",[1]变电站实体!$A177)</f>
        <v/>
      </c>
      <c r="B177" s="5" t="str">
        <f>IF([1]变电站实体!$B177="","",[1]变电站实体!$B177)</f>
        <v/>
      </c>
      <c r="C177" s="5" t="str">
        <f>IF([1]变电站实体!$D177="","",[1]变电站实体!$D177)</f>
        <v/>
      </c>
      <c r="D177" s="5" t="str">
        <f>IF([1]变电站实体!$N177="","",[1]变电站实体!$N177)</f>
        <v/>
      </c>
      <c r="E177" s="5" t="str">
        <f>IF([1]变电站实体!$G177="","",[1]变电站实体!$G177)</f>
        <v/>
      </c>
      <c r="F177" s="5" t="str">
        <f>IF([1]变电站实体!$H177="","",[1]变电站实体!$H177)</f>
        <v/>
      </c>
      <c r="G177" s="5" t="str">
        <f>IF([1]变电站实体!$J177="","",[1]变电站实体!$J177)</f>
        <v/>
      </c>
      <c r="H177" s="5" t="str">
        <f>IF([1]变电站实体!$L177="","",[1]变电站实体!$L177)</f>
        <v/>
      </c>
    </row>
    <row r="178" spans="1:8">
      <c r="A178" s="5" t="str">
        <f>IF([1]变电站实体!$A178="","",[1]变电站实体!$A178)</f>
        <v/>
      </c>
      <c r="B178" s="5" t="str">
        <f>IF([1]变电站实体!$B178="","",[1]变电站实体!$B178)</f>
        <v/>
      </c>
      <c r="C178" s="5" t="str">
        <f>IF([1]变电站实体!$D178="","",[1]变电站实体!$D178)</f>
        <v/>
      </c>
      <c r="D178" s="5" t="str">
        <f>IF([1]变电站实体!$N178="","",[1]变电站实体!$N178)</f>
        <v/>
      </c>
      <c r="E178" s="5" t="str">
        <f>IF([1]变电站实体!$G178="","",[1]变电站实体!$G178)</f>
        <v/>
      </c>
      <c r="F178" s="5" t="str">
        <f>IF([1]变电站实体!$H178="","",[1]变电站实体!$H178)</f>
        <v/>
      </c>
      <c r="G178" s="5" t="str">
        <f>IF([1]变电站实体!$J178="","",[1]变电站实体!$J178)</f>
        <v/>
      </c>
      <c r="H178" s="5" t="str">
        <f>IF([1]变电站实体!$L178="","",[1]变电站实体!$L178)</f>
        <v/>
      </c>
    </row>
    <row r="179" spans="1:8">
      <c r="A179" s="5" t="str">
        <f>IF([1]变电站实体!$A179="","",[1]变电站实体!$A179)</f>
        <v/>
      </c>
      <c r="B179" s="5" t="str">
        <f>IF([1]变电站实体!$B179="","",[1]变电站实体!$B179)</f>
        <v/>
      </c>
      <c r="C179" s="5" t="str">
        <f>IF([1]变电站实体!$D179="","",[1]变电站实体!$D179)</f>
        <v/>
      </c>
      <c r="D179" s="5" t="str">
        <f>IF([1]变电站实体!$N179="","",[1]变电站实体!$N179)</f>
        <v/>
      </c>
      <c r="E179" s="5" t="str">
        <f>IF([1]变电站实体!$G179="","",[1]变电站实体!$G179)</f>
        <v/>
      </c>
      <c r="F179" s="5" t="str">
        <f>IF([1]变电站实体!$H179="","",[1]变电站实体!$H179)</f>
        <v/>
      </c>
      <c r="G179" s="5" t="str">
        <f>IF([1]变电站实体!$J179="","",[1]变电站实体!$J179)</f>
        <v/>
      </c>
      <c r="H179" s="5" t="str">
        <f>IF([1]变电站实体!$L179="","",[1]变电站实体!$L179)</f>
        <v/>
      </c>
    </row>
    <row r="180" spans="1:8">
      <c r="A180" s="5" t="str">
        <f>IF([1]变电站实体!$A180="","",[1]变电站实体!$A180)</f>
        <v/>
      </c>
      <c r="B180" s="5" t="str">
        <f>IF([1]变电站实体!$B180="","",[1]变电站实体!$B180)</f>
        <v/>
      </c>
      <c r="C180" s="5" t="str">
        <f>IF([1]变电站实体!$D180="","",[1]变电站实体!$D180)</f>
        <v/>
      </c>
      <c r="D180" s="5" t="str">
        <f>IF([1]变电站实体!$N180="","",[1]变电站实体!$N180)</f>
        <v/>
      </c>
      <c r="E180" s="5" t="str">
        <f>IF([1]变电站实体!$G180="","",[1]变电站实体!$G180)</f>
        <v/>
      </c>
      <c r="F180" s="5" t="str">
        <f>IF([1]变电站实体!$H180="","",[1]变电站实体!$H180)</f>
        <v/>
      </c>
      <c r="G180" s="5" t="str">
        <f>IF([1]变电站实体!$J180="","",[1]变电站实体!$J180)</f>
        <v/>
      </c>
      <c r="H180" s="5" t="str">
        <f>IF([1]变电站实体!$L180="","",[1]变电站实体!$L180)</f>
        <v/>
      </c>
    </row>
    <row r="181" spans="1:8">
      <c r="A181" s="5" t="str">
        <f>IF([1]变电站实体!$A181="","",[1]变电站实体!$A181)</f>
        <v/>
      </c>
      <c r="B181" s="5" t="str">
        <f>IF([1]变电站实体!$B181="","",[1]变电站实体!$B181)</f>
        <v/>
      </c>
      <c r="C181" s="5" t="str">
        <f>IF([1]变电站实体!$D181="","",[1]变电站实体!$D181)</f>
        <v/>
      </c>
      <c r="D181" s="5" t="str">
        <f>IF([1]变电站实体!$N181="","",[1]变电站实体!$N181)</f>
        <v/>
      </c>
      <c r="E181" s="5" t="str">
        <f>IF([1]变电站实体!$G181="","",[1]变电站实体!$G181)</f>
        <v/>
      </c>
      <c r="F181" s="5" t="str">
        <f>IF([1]变电站实体!$H181="","",[1]变电站实体!$H181)</f>
        <v/>
      </c>
      <c r="G181" s="5" t="str">
        <f>IF([1]变电站实体!$J181="","",[1]变电站实体!$J181)</f>
        <v/>
      </c>
      <c r="H181" s="5" t="str">
        <f>IF([1]变电站实体!$L181="","",[1]变电站实体!$L181)</f>
        <v/>
      </c>
    </row>
    <row r="182" spans="1:8">
      <c r="A182" s="5" t="str">
        <f>IF([1]变电站实体!$A182="","",[1]变电站实体!$A182)</f>
        <v/>
      </c>
      <c r="B182" s="5" t="str">
        <f>IF([1]变电站实体!$B182="","",[1]变电站实体!$B182)</f>
        <v/>
      </c>
      <c r="C182" s="5" t="str">
        <f>IF([1]变电站实体!$D182="","",[1]变电站实体!$D182)</f>
        <v/>
      </c>
      <c r="D182" s="5" t="str">
        <f>IF([1]变电站实体!$N182="","",[1]变电站实体!$N182)</f>
        <v/>
      </c>
      <c r="E182" s="5" t="str">
        <f>IF([1]变电站实体!$G182="","",[1]变电站实体!$G182)</f>
        <v/>
      </c>
      <c r="F182" s="5" t="str">
        <f>IF([1]变电站实体!$H182="","",[1]变电站实体!$H182)</f>
        <v/>
      </c>
      <c r="G182" s="5" t="str">
        <f>IF([1]变电站实体!$J182="","",[1]变电站实体!$J182)</f>
        <v/>
      </c>
      <c r="H182" s="5" t="str">
        <f>IF([1]变电站实体!$L182="","",[1]变电站实体!$L182)</f>
        <v/>
      </c>
    </row>
    <row r="183" spans="1:8">
      <c r="A183" s="5" t="str">
        <f>IF([1]变电站实体!$A183="","",[1]变电站实体!$A183)</f>
        <v/>
      </c>
      <c r="B183" s="5" t="str">
        <f>IF([1]变电站实体!$B183="","",[1]变电站实体!$B183)</f>
        <v/>
      </c>
      <c r="C183" s="5" t="str">
        <f>IF([1]变电站实体!$D183="","",[1]变电站实体!$D183)</f>
        <v/>
      </c>
      <c r="D183" s="5" t="str">
        <f>IF([1]变电站实体!$N183="","",[1]变电站实体!$N183)</f>
        <v/>
      </c>
      <c r="E183" s="5" t="str">
        <f>IF([1]变电站实体!$G183="","",[1]变电站实体!$G183)</f>
        <v/>
      </c>
      <c r="F183" s="5" t="str">
        <f>IF([1]变电站实体!$H183="","",[1]变电站实体!$H183)</f>
        <v/>
      </c>
      <c r="G183" s="5" t="str">
        <f>IF([1]变电站实体!$J183="","",[1]变电站实体!$J183)</f>
        <v/>
      </c>
      <c r="H183" s="5" t="str">
        <f>IF([1]变电站实体!$L183="","",[1]变电站实体!$L183)</f>
        <v/>
      </c>
    </row>
    <row r="184" spans="1:8">
      <c r="A184" s="5" t="str">
        <f>IF([1]变电站实体!$A184="","",[1]变电站实体!$A184)</f>
        <v/>
      </c>
      <c r="B184" s="5" t="str">
        <f>IF([1]变电站实体!$B184="","",[1]变电站实体!$B184)</f>
        <v/>
      </c>
      <c r="C184" s="5" t="str">
        <f>IF([1]变电站实体!$D184="","",[1]变电站实体!$D184)</f>
        <v/>
      </c>
      <c r="D184" s="5" t="str">
        <f>IF([1]变电站实体!$N184="","",[1]变电站实体!$N184)</f>
        <v/>
      </c>
      <c r="E184" s="5" t="str">
        <f>IF([1]变电站实体!$G184="","",[1]变电站实体!$G184)</f>
        <v/>
      </c>
      <c r="F184" s="5" t="str">
        <f>IF([1]变电站实体!$H184="","",[1]变电站实体!$H184)</f>
        <v/>
      </c>
      <c r="G184" s="5" t="str">
        <f>IF([1]变电站实体!$J184="","",[1]变电站实体!$J184)</f>
        <v/>
      </c>
      <c r="H184" s="5" t="str">
        <f>IF([1]变电站实体!$L184="","",[1]变电站实体!$L184)</f>
        <v/>
      </c>
    </row>
    <row r="185" spans="1:8">
      <c r="A185" s="5" t="str">
        <f>IF([1]变电站实体!$A185="","",[1]变电站实体!$A185)</f>
        <v/>
      </c>
      <c r="B185" s="5" t="str">
        <f>IF([1]变电站实体!$B185="","",[1]变电站实体!$B185)</f>
        <v/>
      </c>
      <c r="C185" s="5" t="str">
        <f>IF([1]变电站实体!$D185="","",[1]变电站实体!$D185)</f>
        <v/>
      </c>
      <c r="D185" s="5" t="str">
        <f>IF([1]变电站实体!$N185="","",[1]变电站实体!$N185)</f>
        <v/>
      </c>
      <c r="E185" s="5" t="str">
        <f>IF([1]变电站实体!$G185="","",[1]变电站实体!$G185)</f>
        <v/>
      </c>
      <c r="F185" s="5" t="str">
        <f>IF([1]变电站实体!$H185="","",[1]变电站实体!$H185)</f>
        <v/>
      </c>
      <c r="G185" s="5" t="str">
        <f>IF([1]变电站实体!$J185="","",[1]变电站实体!$J185)</f>
        <v/>
      </c>
      <c r="H185" s="5" t="str">
        <f>IF([1]变电站实体!$L185="","",[1]变电站实体!$L185)</f>
        <v/>
      </c>
    </row>
    <row r="186" spans="1:8">
      <c r="A186" s="5" t="str">
        <f>IF([1]变电站实体!$A186="","",[1]变电站实体!$A186)</f>
        <v/>
      </c>
      <c r="B186" s="5" t="str">
        <f>IF([1]变电站实体!$B186="","",[1]变电站实体!$B186)</f>
        <v/>
      </c>
      <c r="C186" s="5" t="str">
        <f>IF([1]变电站实体!$D186="","",[1]变电站实体!$D186)</f>
        <v/>
      </c>
      <c r="D186" s="5" t="str">
        <f>IF([1]变电站实体!$N186="","",[1]变电站实体!$N186)</f>
        <v/>
      </c>
      <c r="E186" s="5" t="str">
        <f>IF([1]变电站实体!$G186="","",[1]变电站实体!$G186)</f>
        <v/>
      </c>
      <c r="F186" s="5" t="str">
        <f>IF([1]变电站实体!$H186="","",[1]变电站实体!$H186)</f>
        <v/>
      </c>
      <c r="G186" s="5" t="str">
        <f>IF([1]变电站实体!$J186="","",[1]变电站实体!$J186)</f>
        <v/>
      </c>
      <c r="H186" s="5" t="str">
        <f>IF([1]变电站实体!$L186="","",[1]变电站实体!$L186)</f>
        <v/>
      </c>
    </row>
    <row r="187" spans="1:8">
      <c r="A187" s="5" t="str">
        <f>IF([1]变电站实体!$A187="","",[1]变电站实体!$A187)</f>
        <v/>
      </c>
      <c r="B187" s="5" t="str">
        <f>IF([1]变电站实体!$B187="","",[1]变电站实体!$B187)</f>
        <v/>
      </c>
      <c r="C187" s="5" t="str">
        <f>IF([1]变电站实体!$D187="","",[1]变电站实体!$D187)</f>
        <v/>
      </c>
      <c r="D187" s="5" t="str">
        <f>IF([1]变电站实体!$N187="","",[1]变电站实体!$N187)</f>
        <v/>
      </c>
      <c r="E187" s="5" t="str">
        <f>IF([1]变电站实体!$G187="","",[1]变电站实体!$G187)</f>
        <v/>
      </c>
      <c r="F187" s="5" t="str">
        <f>IF([1]变电站实体!$H187="","",[1]变电站实体!$H187)</f>
        <v/>
      </c>
      <c r="G187" s="5" t="str">
        <f>IF([1]变电站实体!$J187="","",[1]变电站实体!$J187)</f>
        <v/>
      </c>
      <c r="H187" s="5" t="str">
        <f>IF([1]变电站实体!$L187="","",[1]变电站实体!$L187)</f>
        <v/>
      </c>
    </row>
    <row r="188" spans="1:8">
      <c r="A188" s="5" t="str">
        <f>IF([1]变电站实体!$A188="","",[1]变电站实体!$A188)</f>
        <v/>
      </c>
      <c r="B188" s="5" t="str">
        <f>IF([1]变电站实体!$B188="","",[1]变电站实体!$B188)</f>
        <v/>
      </c>
      <c r="C188" s="5" t="str">
        <f>IF([1]变电站实体!$D188="","",[1]变电站实体!$D188)</f>
        <v/>
      </c>
      <c r="D188" s="5" t="str">
        <f>IF([1]变电站实体!$N188="","",[1]变电站实体!$N188)</f>
        <v/>
      </c>
      <c r="E188" s="5" t="str">
        <f>IF([1]变电站实体!$G188="","",[1]变电站实体!$G188)</f>
        <v/>
      </c>
      <c r="F188" s="5" t="str">
        <f>IF([1]变电站实体!$H188="","",[1]变电站实体!$H188)</f>
        <v/>
      </c>
      <c r="G188" s="5" t="str">
        <f>IF([1]变电站实体!$J188="","",[1]变电站实体!$J188)</f>
        <v/>
      </c>
      <c r="H188" s="5" t="str">
        <f>IF([1]变电站实体!$L188="","",[1]变电站实体!$L188)</f>
        <v/>
      </c>
    </row>
    <row r="189" spans="1:8">
      <c r="A189" s="5" t="str">
        <f>IF([1]变电站实体!$A189="","",[1]变电站实体!$A189)</f>
        <v/>
      </c>
      <c r="B189" s="5" t="str">
        <f>IF([1]变电站实体!$B189="","",[1]变电站实体!$B189)</f>
        <v/>
      </c>
      <c r="C189" s="5" t="str">
        <f>IF([1]变电站实体!$D189="","",[1]变电站实体!$D189)</f>
        <v/>
      </c>
      <c r="D189" s="5" t="str">
        <f>IF([1]变电站实体!$N189="","",[1]变电站实体!$N189)</f>
        <v/>
      </c>
      <c r="E189" s="5" t="str">
        <f>IF([1]变电站实体!$G189="","",[1]变电站实体!$G189)</f>
        <v/>
      </c>
      <c r="F189" s="5" t="str">
        <f>IF([1]变电站实体!$H189="","",[1]变电站实体!$H189)</f>
        <v/>
      </c>
      <c r="G189" s="5" t="str">
        <f>IF([1]变电站实体!$J189="","",[1]变电站实体!$J189)</f>
        <v/>
      </c>
      <c r="H189" s="5" t="str">
        <f>IF([1]变电站实体!$L189="","",[1]变电站实体!$L189)</f>
        <v/>
      </c>
    </row>
    <row r="190" spans="1:8">
      <c r="A190" s="5" t="str">
        <f>IF([1]变电站实体!$A190="","",[1]变电站实体!$A190)</f>
        <v/>
      </c>
      <c r="B190" s="5" t="str">
        <f>IF([1]变电站实体!$B190="","",[1]变电站实体!$B190)</f>
        <v/>
      </c>
      <c r="C190" s="5" t="str">
        <f>IF([1]变电站实体!$D190="","",[1]变电站实体!$D190)</f>
        <v/>
      </c>
      <c r="D190" s="5" t="str">
        <f>IF([1]变电站实体!$N190="","",[1]变电站实体!$N190)</f>
        <v/>
      </c>
      <c r="E190" s="5" t="str">
        <f>IF([1]变电站实体!$G190="","",[1]变电站实体!$G190)</f>
        <v/>
      </c>
      <c r="F190" s="5" t="str">
        <f>IF([1]变电站实体!$H190="","",[1]变电站实体!$H190)</f>
        <v/>
      </c>
      <c r="G190" s="5" t="str">
        <f>IF([1]变电站实体!$J190="","",[1]变电站实体!$J190)</f>
        <v/>
      </c>
      <c r="H190" s="5" t="str">
        <f>IF([1]变电站实体!$L190="","",[1]变电站实体!$L190)</f>
        <v/>
      </c>
    </row>
    <row r="191" spans="1:8">
      <c r="A191" s="5" t="str">
        <f>IF([1]变电站实体!$A191="","",[1]变电站实体!$A191)</f>
        <v/>
      </c>
      <c r="B191" s="5" t="str">
        <f>IF([1]变电站实体!$B191="","",[1]变电站实体!$B191)</f>
        <v/>
      </c>
      <c r="C191" s="5" t="str">
        <f>IF([1]变电站实体!$D191="","",[1]变电站实体!$D191)</f>
        <v/>
      </c>
      <c r="D191" s="5" t="str">
        <f>IF([1]变电站实体!$N191="","",[1]变电站实体!$N191)</f>
        <v/>
      </c>
      <c r="E191" s="5" t="str">
        <f>IF([1]变电站实体!$G191="","",[1]变电站实体!$G191)</f>
        <v/>
      </c>
      <c r="F191" s="5" t="str">
        <f>IF([1]变电站实体!$H191="","",[1]变电站实体!$H191)</f>
        <v/>
      </c>
      <c r="G191" s="5" t="str">
        <f>IF([1]变电站实体!$J191="","",[1]变电站实体!$J191)</f>
        <v/>
      </c>
      <c r="H191" s="5" t="str">
        <f>IF([1]变电站实体!$L191="","",[1]变电站实体!$L191)</f>
        <v/>
      </c>
    </row>
    <row r="192" spans="1:8">
      <c r="A192" s="5" t="str">
        <f>IF([1]变电站实体!$A192="","",[1]变电站实体!$A192)</f>
        <v/>
      </c>
      <c r="B192" s="5" t="str">
        <f>IF([1]变电站实体!$B192="","",[1]变电站实体!$B192)</f>
        <v/>
      </c>
      <c r="C192" s="5" t="str">
        <f>IF([1]变电站实体!$D192="","",[1]变电站实体!$D192)</f>
        <v/>
      </c>
      <c r="D192" s="5" t="str">
        <f>IF([1]变电站实体!$N192="","",[1]变电站实体!$N192)</f>
        <v/>
      </c>
      <c r="E192" s="5" t="str">
        <f>IF([1]变电站实体!$G192="","",[1]变电站实体!$G192)</f>
        <v/>
      </c>
      <c r="F192" s="5" t="str">
        <f>IF([1]变电站实体!$H192="","",[1]变电站实体!$H192)</f>
        <v/>
      </c>
      <c r="G192" s="5" t="str">
        <f>IF([1]变电站实体!$J192="","",[1]变电站实体!$J192)</f>
        <v/>
      </c>
      <c r="H192" s="5" t="str">
        <f>IF([1]变电站实体!$L192="","",[1]变电站实体!$L192)</f>
        <v/>
      </c>
    </row>
    <row r="193" spans="1:8">
      <c r="A193" s="5" t="str">
        <f>IF([1]变电站实体!$A193="","",[1]变电站实体!$A193)</f>
        <v/>
      </c>
      <c r="B193" s="5" t="str">
        <f>IF([1]变电站实体!$B193="","",[1]变电站实体!$B193)</f>
        <v/>
      </c>
      <c r="C193" s="5" t="str">
        <f>IF([1]变电站实体!$D193="","",[1]变电站实体!$D193)</f>
        <v/>
      </c>
      <c r="D193" s="5" t="str">
        <f>IF([1]变电站实体!$N193="","",[1]变电站实体!$N193)</f>
        <v/>
      </c>
      <c r="E193" s="5" t="str">
        <f>IF([1]变电站实体!$G193="","",[1]变电站实体!$G193)</f>
        <v/>
      </c>
      <c r="F193" s="5" t="str">
        <f>IF([1]变电站实体!$H193="","",[1]变电站实体!$H193)</f>
        <v/>
      </c>
      <c r="G193" s="5" t="str">
        <f>IF([1]变电站实体!$J193="","",[1]变电站实体!$J193)</f>
        <v/>
      </c>
      <c r="H193" s="5" t="str">
        <f>IF([1]变电站实体!$L193="","",[1]变电站实体!$L193)</f>
        <v/>
      </c>
    </row>
    <row r="194" spans="1:8">
      <c r="A194" s="5" t="str">
        <f>IF([1]变电站实体!$A194="","",[1]变电站实体!$A194)</f>
        <v/>
      </c>
      <c r="B194" s="5" t="str">
        <f>IF([1]变电站实体!$B194="","",[1]变电站实体!$B194)</f>
        <v/>
      </c>
      <c r="C194" s="5" t="str">
        <f>IF([1]变电站实体!$D194="","",[1]变电站实体!$D194)</f>
        <v/>
      </c>
      <c r="D194" s="5" t="str">
        <f>IF([1]变电站实体!$N194="","",[1]变电站实体!$N194)</f>
        <v/>
      </c>
      <c r="E194" s="5" t="str">
        <f>IF([1]变电站实体!$G194="","",[1]变电站实体!$G194)</f>
        <v/>
      </c>
      <c r="F194" s="5" t="str">
        <f>IF([1]变电站实体!$H194="","",[1]变电站实体!$H194)</f>
        <v/>
      </c>
      <c r="G194" s="5" t="str">
        <f>IF([1]变电站实体!$J194="","",[1]变电站实体!$J194)</f>
        <v/>
      </c>
      <c r="H194" s="5" t="str">
        <f>IF([1]变电站实体!$L194="","",[1]变电站实体!$L194)</f>
        <v/>
      </c>
    </row>
    <row r="195" spans="1:8">
      <c r="A195" s="5" t="str">
        <f>IF([1]变电站实体!$A195="","",[1]变电站实体!$A195)</f>
        <v/>
      </c>
      <c r="B195" s="5" t="str">
        <f>IF([1]变电站实体!$B195="","",[1]变电站实体!$B195)</f>
        <v/>
      </c>
      <c r="C195" s="5" t="str">
        <f>IF([1]变电站实体!$D195="","",[1]变电站实体!$D195)</f>
        <v/>
      </c>
      <c r="D195" s="5" t="str">
        <f>IF([1]变电站实体!$N195="","",[1]变电站实体!$N195)</f>
        <v/>
      </c>
      <c r="E195" s="5" t="str">
        <f>IF([1]变电站实体!$G195="","",[1]变电站实体!$G195)</f>
        <v/>
      </c>
      <c r="F195" s="5" t="str">
        <f>IF([1]变电站实体!$H195="","",[1]变电站实体!$H195)</f>
        <v/>
      </c>
      <c r="G195" s="5" t="str">
        <f>IF([1]变电站实体!$J195="","",[1]变电站实体!$J195)</f>
        <v/>
      </c>
      <c r="H195" s="5" t="str">
        <f>IF([1]变电站实体!$L195="","",[1]变电站实体!$L195)</f>
        <v/>
      </c>
    </row>
    <row r="196" spans="1:8">
      <c r="A196" s="5" t="str">
        <f>IF([1]变电站实体!$A196="","",[1]变电站实体!$A196)</f>
        <v/>
      </c>
      <c r="B196" s="5" t="str">
        <f>IF([1]变电站实体!$B196="","",[1]变电站实体!$B196)</f>
        <v/>
      </c>
      <c r="C196" s="5" t="str">
        <f>IF([1]变电站实体!$D196="","",[1]变电站实体!$D196)</f>
        <v/>
      </c>
      <c r="D196" s="5" t="str">
        <f>IF([1]变电站实体!$N196="","",[1]变电站实体!$N196)</f>
        <v/>
      </c>
      <c r="E196" s="5" t="str">
        <f>IF([1]变电站实体!$G196="","",[1]变电站实体!$G196)</f>
        <v/>
      </c>
      <c r="F196" s="5" t="str">
        <f>IF([1]变电站实体!$H196="","",[1]变电站实体!$H196)</f>
        <v/>
      </c>
      <c r="G196" s="5" t="str">
        <f>IF([1]变电站实体!$J196="","",[1]变电站实体!$J196)</f>
        <v/>
      </c>
      <c r="H196" s="5" t="str">
        <f>IF([1]变电站实体!$L196="","",[1]变电站实体!$L196)</f>
        <v/>
      </c>
    </row>
    <row r="197" spans="1:8">
      <c r="A197" s="5" t="str">
        <f>IF([1]变电站实体!$A197="","",[1]变电站实体!$A197)</f>
        <v/>
      </c>
      <c r="B197" s="5" t="str">
        <f>IF([1]变电站实体!$B197="","",[1]变电站实体!$B197)</f>
        <v/>
      </c>
      <c r="C197" s="5" t="str">
        <f>IF([1]变电站实体!$D197="","",[1]变电站实体!$D197)</f>
        <v/>
      </c>
      <c r="D197" s="5" t="str">
        <f>IF([1]变电站实体!$N197="","",[1]变电站实体!$N197)</f>
        <v/>
      </c>
      <c r="E197" s="5" t="str">
        <f>IF([1]变电站实体!$G197="","",[1]变电站实体!$G197)</f>
        <v/>
      </c>
      <c r="F197" s="5" t="str">
        <f>IF([1]变电站实体!$H197="","",[1]变电站实体!$H197)</f>
        <v/>
      </c>
      <c r="G197" s="5" t="str">
        <f>IF([1]变电站实体!$J197="","",[1]变电站实体!$J197)</f>
        <v/>
      </c>
      <c r="H197" s="5" t="str">
        <f>IF([1]变电站实体!$L197="","",[1]变电站实体!$L197)</f>
        <v/>
      </c>
    </row>
    <row r="198" spans="1:8">
      <c r="A198" s="5" t="str">
        <f>IF([1]变电站实体!$A198="","",[1]变电站实体!$A198)</f>
        <v/>
      </c>
      <c r="B198" s="5" t="str">
        <f>IF([1]变电站实体!$B198="","",[1]变电站实体!$B198)</f>
        <v/>
      </c>
      <c r="C198" s="5" t="str">
        <f>IF([1]变电站实体!$D198="","",[1]变电站实体!$D198)</f>
        <v/>
      </c>
      <c r="D198" s="5" t="str">
        <f>IF([1]变电站实体!$N198="","",[1]变电站实体!$N198)</f>
        <v/>
      </c>
      <c r="E198" s="5" t="str">
        <f>IF([1]变电站实体!$G198="","",[1]变电站实体!$G198)</f>
        <v/>
      </c>
      <c r="F198" s="5" t="str">
        <f>IF([1]变电站实体!$H198="","",[1]变电站实体!$H198)</f>
        <v/>
      </c>
      <c r="G198" s="5" t="str">
        <f>IF([1]变电站实体!$J198="","",[1]变电站实体!$J198)</f>
        <v/>
      </c>
      <c r="H198" s="5" t="str">
        <f>IF([1]变电站实体!$L198="","",[1]变电站实体!$L198)</f>
        <v/>
      </c>
    </row>
    <row r="199" spans="1:8">
      <c r="A199" s="5" t="str">
        <f>IF([1]变电站实体!$A199="","",[1]变电站实体!$A199)</f>
        <v/>
      </c>
      <c r="B199" s="5" t="str">
        <f>IF([1]变电站实体!$B199="","",[1]变电站实体!$B199)</f>
        <v/>
      </c>
      <c r="C199" s="5" t="str">
        <f>IF([1]变电站实体!$D199="","",[1]变电站实体!$D199)</f>
        <v/>
      </c>
      <c r="D199" s="5" t="str">
        <f>IF([1]变电站实体!$N199="","",[1]变电站实体!$N199)</f>
        <v/>
      </c>
      <c r="E199" s="5" t="str">
        <f>IF([1]变电站实体!$G199="","",[1]变电站实体!$G199)</f>
        <v/>
      </c>
      <c r="F199" s="5" t="str">
        <f>IF([1]变电站实体!$H199="","",[1]变电站实体!$H199)</f>
        <v/>
      </c>
      <c r="G199" s="5" t="str">
        <f>IF([1]变电站实体!$J199="","",[1]变电站实体!$J199)</f>
        <v/>
      </c>
      <c r="H199" s="5" t="str">
        <f>IF([1]变电站实体!$L199="","",[1]变电站实体!$L199)</f>
        <v/>
      </c>
    </row>
    <row r="200" spans="1:8">
      <c r="A200" s="5" t="str">
        <f>IF([1]变电站实体!$A200="","",[1]变电站实体!$A200)</f>
        <v/>
      </c>
      <c r="B200" s="5" t="str">
        <f>IF([1]变电站实体!$B200="","",[1]变电站实体!$B200)</f>
        <v/>
      </c>
      <c r="C200" s="5" t="str">
        <f>IF([1]变电站实体!$D200="","",[1]变电站实体!$D200)</f>
        <v/>
      </c>
      <c r="D200" s="5" t="str">
        <f>IF([1]变电站实体!$N200="","",[1]变电站实体!$N200)</f>
        <v/>
      </c>
      <c r="E200" s="5" t="str">
        <f>IF([1]变电站实体!$G200="","",[1]变电站实体!$G200)</f>
        <v/>
      </c>
      <c r="F200" s="5" t="str">
        <f>IF([1]变电站实体!$H200="","",[1]变电站实体!$H200)</f>
        <v/>
      </c>
      <c r="G200" s="5" t="str">
        <f>IF([1]变电站实体!$J200="","",[1]变电站实体!$J200)</f>
        <v/>
      </c>
      <c r="H200" s="5" t="str">
        <f>IF([1]变电站实体!$L200="","",[1]变电站实体!$L200)</f>
        <v/>
      </c>
    </row>
    <row r="201" spans="1:8">
      <c r="A201" s="5" t="str">
        <f>IF([1]变电站实体!$A201="","",[1]变电站实体!$A201)</f>
        <v/>
      </c>
      <c r="B201" s="5" t="str">
        <f>IF([1]变电站实体!$B201="","",[1]变电站实体!$B201)</f>
        <v/>
      </c>
      <c r="C201" s="5" t="str">
        <f>IF([1]变电站实体!$D201="","",[1]变电站实体!$D201)</f>
        <v/>
      </c>
      <c r="D201" s="5" t="str">
        <f>IF([1]变电站实体!$N201="","",[1]变电站实体!$N201)</f>
        <v/>
      </c>
      <c r="E201" s="5" t="str">
        <f>IF([1]变电站实体!$G201="","",[1]变电站实体!$G201)</f>
        <v/>
      </c>
      <c r="F201" s="5" t="str">
        <f>IF([1]变电站实体!$H201="","",[1]变电站实体!$H201)</f>
        <v/>
      </c>
      <c r="G201" s="5" t="str">
        <f>IF([1]变电站实体!$J201="","",[1]变电站实体!$J201)</f>
        <v/>
      </c>
      <c r="H201" s="5" t="str">
        <f>IF([1]变电站实体!$L201="","",[1]变电站实体!$L201)</f>
        <v/>
      </c>
    </row>
    <row r="202" spans="1:8">
      <c r="A202" s="5" t="str">
        <f>IF([1]变电站实体!$A202="","",[1]变电站实体!$A202)</f>
        <v/>
      </c>
      <c r="B202" s="5" t="str">
        <f>IF([1]变电站实体!$B202="","",[1]变电站实体!$B202)</f>
        <v/>
      </c>
      <c r="C202" s="5" t="str">
        <f>IF([1]变电站实体!$D202="","",[1]变电站实体!$D202)</f>
        <v/>
      </c>
      <c r="D202" s="5" t="str">
        <f>IF([1]变电站实体!$N202="","",[1]变电站实体!$N202)</f>
        <v/>
      </c>
      <c r="E202" s="5" t="str">
        <f>IF([1]变电站实体!$G202="","",[1]变电站实体!$G202)</f>
        <v/>
      </c>
      <c r="F202" s="5" t="str">
        <f>IF([1]变电站实体!$H202="","",[1]变电站实体!$H202)</f>
        <v/>
      </c>
      <c r="G202" s="5" t="str">
        <f>IF([1]变电站实体!$J202="","",[1]变电站实体!$J202)</f>
        <v/>
      </c>
      <c r="H202" s="5" t="str">
        <f>IF([1]变电站实体!$L202="","",[1]变电站实体!$L202)</f>
        <v/>
      </c>
    </row>
    <row r="203" spans="1:8">
      <c r="A203" s="5" t="str">
        <f>IF([1]变电站实体!$A203="","",[1]变电站实体!$A203)</f>
        <v/>
      </c>
      <c r="B203" s="5" t="str">
        <f>IF([1]变电站实体!$B203="","",[1]变电站实体!$B203)</f>
        <v/>
      </c>
      <c r="C203" s="5" t="str">
        <f>IF([1]变电站实体!$D203="","",[1]变电站实体!$D203)</f>
        <v/>
      </c>
      <c r="D203" s="5" t="str">
        <f>IF([1]变电站实体!$N203="","",[1]变电站实体!$N203)</f>
        <v/>
      </c>
      <c r="E203" s="5" t="str">
        <f>IF([1]变电站实体!$G203="","",[1]变电站实体!$G203)</f>
        <v/>
      </c>
      <c r="F203" s="5" t="str">
        <f>IF([1]变电站实体!$H203="","",[1]变电站实体!$H203)</f>
        <v/>
      </c>
      <c r="G203" s="5" t="str">
        <f>IF([1]变电站实体!$J203="","",[1]变电站实体!$J203)</f>
        <v/>
      </c>
      <c r="H203" s="5" t="str">
        <f>IF([1]变电站实体!$L203="","",[1]变电站实体!$L203)</f>
        <v/>
      </c>
    </row>
    <row r="204" spans="1:8">
      <c r="A204" s="5" t="str">
        <f>IF([1]变电站实体!$A204="","",[1]变电站实体!$A204)</f>
        <v/>
      </c>
      <c r="B204" s="5" t="str">
        <f>IF([1]变电站实体!$B204="","",[1]变电站实体!$B204)</f>
        <v/>
      </c>
      <c r="C204" s="5" t="str">
        <f>IF([1]变电站实体!$D204="","",[1]变电站实体!$D204)</f>
        <v/>
      </c>
      <c r="D204" s="5" t="str">
        <f>IF([1]变电站实体!$N204="","",[1]变电站实体!$N204)</f>
        <v/>
      </c>
      <c r="E204" s="5" t="str">
        <f>IF([1]变电站实体!$G204="","",[1]变电站实体!$G204)</f>
        <v/>
      </c>
      <c r="F204" s="5" t="str">
        <f>IF([1]变电站实体!$H204="","",[1]变电站实体!$H204)</f>
        <v/>
      </c>
      <c r="G204" s="5" t="str">
        <f>IF([1]变电站实体!$J204="","",[1]变电站实体!$J204)</f>
        <v/>
      </c>
      <c r="H204" s="5" t="str">
        <f>IF([1]变电站实体!$L204="","",[1]变电站实体!$L204)</f>
        <v/>
      </c>
    </row>
    <row r="205" spans="1:8">
      <c r="A205" s="5" t="str">
        <f>IF([1]变电站实体!$A205="","",[1]变电站实体!$A205)</f>
        <v/>
      </c>
      <c r="B205" s="5" t="str">
        <f>IF([1]变电站实体!$B205="","",[1]变电站实体!$B205)</f>
        <v/>
      </c>
      <c r="C205" s="5" t="str">
        <f>IF([1]变电站实体!$D205="","",[1]变电站实体!$D205)</f>
        <v/>
      </c>
      <c r="D205" s="5" t="str">
        <f>IF([1]变电站实体!$N205="","",[1]变电站实体!$N205)</f>
        <v/>
      </c>
      <c r="E205" s="5" t="str">
        <f>IF([1]变电站实体!$G205="","",[1]变电站实体!$G205)</f>
        <v/>
      </c>
      <c r="F205" s="5" t="str">
        <f>IF([1]变电站实体!$H205="","",[1]变电站实体!$H205)</f>
        <v/>
      </c>
      <c r="G205" s="5" t="str">
        <f>IF([1]变电站实体!$J205="","",[1]变电站实体!$J205)</f>
        <v/>
      </c>
      <c r="H205" s="5" t="str">
        <f>IF([1]变电站实体!$L205="","",[1]变电站实体!$L205)</f>
        <v/>
      </c>
    </row>
    <row r="206" spans="1:8">
      <c r="A206" s="5" t="str">
        <f>IF([1]变电站实体!$A206="","",[1]变电站实体!$A206)</f>
        <v/>
      </c>
      <c r="B206" s="5" t="str">
        <f>IF([1]变电站实体!$B206="","",[1]变电站实体!$B206)</f>
        <v/>
      </c>
      <c r="C206" s="5" t="str">
        <f>IF([1]变电站实体!$D206="","",[1]变电站实体!$D206)</f>
        <v/>
      </c>
      <c r="D206" s="5" t="str">
        <f>IF([1]变电站实体!$N206="","",[1]变电站实体!$N206)</f>
        <v/>
      </c>
      <c r="E206" s="5" t="str">
        <f>IF([1]变电站实体!$G206="","",[1]变电站实体!$G206)</f>
        <v/>
      </c>
      <c r="F206" s="5" t="str">
        <f>IF([1]变电站实体!$H206="","",[1]变电站实体!$H206)</f>
        <v/>
      </c>
      <c r="G206" s="5" t="str">
        <f>IF([1]变电站实体!$J206="","",[1]变电站实体!$J206)</f>
        <v/>
      </c>
      <c r="H206" s="5" t="str">
        <f>IF([1]变电站实体!$L206="","",[1]变电站实体!$L206)</f>
        <v/>
      </c>
    </row>
    <row r="207" spans="1:8">
      <c r="A207" s="5" t="str">
        <f>IF([1]变电站实体!$A207="","",[1]变电站实体!$A207)</f>
        <v/>
      </c>
      <c r="B207" s="5" t="str">
        <f>IF([1]变电站实体!$B207="","",[1]变电站实体!$B207)</f>
        <v/>
      </c>
      <c r="C207" s="5" t="str">
        <f>IF([1]变电站实体!$D207="","",[1]变电站实体!$D207)</f>
        <v/>
      </c>
      <c r="D207" s="5" t="str">
        <f>IF([1]变电站实体!$N207="","",[1]变电站实体!$N207)</f>
        <v/>
      </c>
      <c r="E207" s="5" t="str">
        <f>IF([1]变电站实体!$G207="","",[1]变电站实体!$G207)</f>
        <v/>
      </c>
      <c r="F207" s="5" t="str">
        <f>IF([1]变电站实体!$H207="","",[1]变电站实体!$H207)</f>
        <v/>
      </c>
      <c r="G207" s="5" t="str">
        <f>IF([1]变电站实体!$J207="","",[1]变电站实体!$J207)</f>
        <v/>
      </c>
      <c r="H207" s="5" t="str">
        <f>IF([1]变电站实体!$L207="","",[1]变电站实体!$L207)</f>
        <v/>
      </c>
    </row>
    <row r="208" spans="1:8">
      <c r="A208" s="5" t="str">
        <f>IF([1]变电站实体!$A208="","",[1]变电站实体!$A208)</f>
        <v/>
      </c>
      <c r="B208" s="5" t="str">
        <f>IF([1]变电站实体!$B208="","",[1]变电站实体!$B208)</f>
        <v/>
      </c>
      <c r="C208" s="5" t="str">
        <f>IF([1]变电站实体!$D208="","",[1]变电站实体!$D208)</f>
        <v/>
      </c>
      <c r="D208" s="5" t="str">
        <f>IF([1]变电站实体!$N208="","",[1]变电站实体!$N208)</f>
        <v/>
      </c>
      <c r="E208" s="5" t="str">
        <f>IF([1]变电站实体!$G208="","",[1]变电站实体!$G208)</f>
        <v/>
      </c>
      <c r="F208" s="5" t="str">
        <f>IF([1]变电站实体!$H208="","",[1]变电站实体!$H208)</f>
        <v/>
      </c>
      <c r="G208" s="5" t="str">
        <f>IF([1]变电站实体!$J208="","",[1]变电站实体!$J208)</f>
        <v/>
      </c>
      <c r="H208" s="5" t="str">
        <f>IF([1]变电站实体!$L208="","",[1]变电站实体!$L208)</f>
        <v/>
      </c>
    </row>
    <row r="209" spans="1:8">
      <c r="A209" s="5" t="str">
        <f>IF([1]变电站实体!$A209="","",[1]变电站实体!$A209)</f>
        <v/>
      </c>
      <c r="B209" s="5" t="str">
        <f>IF([1]变电站实体!$B209="","",[1]变电站实体!$B209)</f>
        <v/>
      </c>
      <c r="C209" s="5" t="str">
        <f>IF([1]变电站实体!$D209="","",[1]变电站实体!$D209)</f>
        <v/>
      </c>
      <c r="D209" s="5" t="str">
        <f>IF([1]变电站实体!$N209="","",[1]变电站实体!$N209)</f>
        <v/>
      </c>
      <c r="E209" s="5" t="str">
        <f>IF([1]变电站实体!$G209="","",[1]变电站实体!$G209)</f>
        <v/>
      </c>
      <c r="F209" s="5" t="str">
        <f>IF([1]变电站实体!$H209="","",[1]变电站实体!$H209)</f>
        <v/>
      </c>
      <c r="G209" s="5" t="str">
        <f>IF([1]变电站实体!$J209="","",[1]变电站实体!$J209)</f>
        <v/>
      </c>
      <c r="H209" s="5" t="str">
        <f>IF([1]变电站实体!$L209="","",[1]变电站实体!$L209)</f>
        <v/>
      </c>
    </row>
    <row r="210" spans="1:8">
      <c r="A210" s="5" t="str">
        <f>IF([1]变电站实体!$A210="","",[1]变电站实体!$A210)</f>
        <v/>
      </c>
      <c r="B210" s="5" t="str">
        <f>IF([1]变电站实体!$B210="","",[1]变电站实体!$B210)</f>
        <v/>
      </c>
      <c r="C210" s="5" t="str">
        <f>IF([1]变电站实体!$D210="","",[1]变电站实体!$D210)</f>
        <v/>
      </c>
      <c r="D210" s="5" t="str">
        <f>IF([1]变电站实体!$N210="","",[1]变电站实体!$N210)</f>
        <v/>
      </c>
      <c r="E210" s="5" t="str">
        <f>IF([1]变电站实体!$G210="","",[1]变电站实体!$G210)</f>
        <v/>
      </c>
      <c r="F210" s="5" t="str">
        <f>IF([1]变电站实体!$H210="","",[1]变电站实体!$H210)</f>
        <v/>
      </c>
      <c r="G210" s="5" t="str">
        <f>IF([1]变电站实体!$J210="","",[1]变电站实体!$J210)</f>
        <v/>
      </c>
      <c r="H210" s="5" t="str">
        <f>IF([1]变电站实体!$L210="","",[1]变电站实体!$L210)</f>
        <v/>
      </c>
    </row>
    <row r="211" spans="1:8">
      <c r="A211" s="5" t="str">
        <f>IF([1]变电站实体!$A211="","",[1]变电站实体!$A211)</f>
        <v/>
      </c>
      <c r="B211" s="5" t="str">
        <f>IF([1]变电站实体!$B211="","",[1]变电站实体!$B211)</f>
        <v/>
      </c>
      <c r="C211" s="5" t="str">
        <f>IF([1]变电站实体!$D211="","",[1]变电站实体!$D211)</f>
        <v/>
      </c>
      <c r="D211" s="5" t="str">
        <f>IF([1]变电站实体!$N211="","",[1]变电站实体!$N211)</f>
        <v/>
      </c>
      <c r="E211" s="5" t="str">
        <f>IF([1]变电站实体!$G211="","",[1]变电站实体!$G211)</f>
        <v/>
      </c>
      <c r="F211" s="5" t="str">
        <f>IF([1]变电站实体!$H211="","",[1]变电站实体!$H211)</f>
        <v/>
      </c>
      <c r="G211" s="5" t="str">
        <f>IF([1]变电站实体!$J211="","",[1]变电站实体!$J211)</f>
        <v/>
      </c>
      <c r="H211" s="5" t="str">
        <f>IF([1]变电站实体!$L211="","",[1]变电站实体!$L211)</f>
        <v/>
      </c>
    </row>
    <row r="212" spans="1:8">
      <c r="A212" s="5" t="str">
        <f>IF([1]变电站实体!$A212="","",[1]变电站实体!$A212)</f>
        <v/>
      </c>
      <c r="B212" s="5" t="str">
        <f>IF([1]变电站实体!$B212="","",[1]变电站实体!$B212)</f>
        <v/>
      </c>
      <c r="C212" s="5" t="str">
        <f>IF([1]变电站实体!$D212="","",[1]变电站实体!$D212)</f>
        <v/>
      </c>
      <c r="D212" s="5" t="str">
        <f>IF([1]变电站实体!$N212="","",[1]变电站实体!$N212)</f>
        <v/>
      </c>
      <c r="E212" s="5" t="str">
        <f>IF([1]变电站实体!$G212="","",[1]变电站实体!$G212)</f>
        <v/>
      </c>
      <c r="F212" s="5" t="str">
        <f>IF([1]变电站实体!$H212="","",[1]变电站实体!$H212)</f>
        <v/>
      </c>
      <c r="G212" s="5" t="str">
        <f>IF([1]变电站实体!$J212="","",[1]变电站实体!$J212)</f>
        <v/>
      </c>
      <c r="H212" s="5" t="str">
        <f>IF([1]变电站实体!$L212="","",[1]变电站实体!$L212)</f>
        <v/>
      </c>
    </row>
    <row r="213" spans="1:8">
      <c r="A213" s="5" t="str">
        <f>IF([1]变电站实体!$A213="","",[1]变电站实体!$A213)</f>
        <v/>
      </c>
      <c r="B213" s="5" t="str">
        <f>IF([1]变电站实体!$B213="","",[1]变电站实体!$B213)</f>
        <v/>
      </c>
      <c r="C213" s="5" t="str">
        <f>IF([1]变电站实体!$D213="","",[1]变电站实体!$D213)</f>
        <v/>
      </c>
      <c r="D213" s="5" t="str">
        <f>IF([1]变电站实体!$N213="","",[1]变电站实体!$N213)</f>
        <v/>
      </c>
      <c r="E213" s="5" t="str">
        <f>IF([1]变电站实体!$G213="","",[1]变电站实体!$G213)</f>
        <v/>
      </c>
      <c r="F213" s="5" t="str">
        <f>IF([1]变电站实体!$H213="","",[1]变电站实体!$H213)</f>
        <v/>
      </c>
      <c r="G213" s="5" t="str">
        <f>IF([1]变电站实体!$J213="","",[1]变电站实体!$J213)</f>
        <v/>
      </c>
      <c r="H213" s="5" t="str">
        <f>IF([1]变电站实体!$L213="","",[1]变电站实体!$L213)</f>
        <v/>
      </c>
    </row>
    <row r="214" spans="1:8">
      <c r="A214" s="5" t="str">
        <f>IF([1]变电站实体!$A214="","",[1]变电站实体!$A214)</f>
        <v/>
      </c>
      <c r="B214" s="5" t="str">
        <f>IF([1]变电站实体!$B214="","",[1]变电站实体!$B214)</f>
        <v/>
      </c>
      <c r="C214" s="5" t="str">
        <f>IF([1]变电站实体!$D214="","",[1]变电站实体!$D214)</f>
        <v/>
      </c>
      <c r="D214" s="5" t="str">
        <f>IF([1]变电站实体!$N214="","",[1]变电站实体!$N214)</f>
        <v/>
      </c>
      <c r="E214" s="5" t="str">
        <f>IF([1]变电站实体!$G214="","",[1]变电站实体!$G214)</f>
        <v/>
      </c>
      <c r="F214" s="5" t="str">
        <f>IF([1]变电站实体!$H214="","",[1]变电站实体!$H214)</f>
        <v/>
      </c>
      <c r="G214" s="5" t="str">
        <f>IF([1]变电站实体!$J214="","",[1]变电站实体!$J214)</f>
        <v/>
      </c>
      <c r="H214" s="5" t="str">
        <f>IF([1]变电站实体!$L214="","",[1]变电站实体!$L214)</f>
        <v/>
      </c>
    </row>
    <row r="215" spans="1:8">
      <c r="A215" s="5" t="str">
        <f>IF([1]变电站实体!$A215="","",[1]变电站实体!$A215)</f>
        <v/>
      </c>
      <c r="B215" s="5" t="str">
        <f>IF([1]变电站实体!$B215="","",[1]变电站实体!$B215)</f>
        <v/>
      </c>
      <c r="C215" s="5" t="str">
        <f>IF([1]变电站实体!$D215="","",[1]变电站实体!$D215)</f>
        <v/>
      </c>
      <c r="D215" s="5" t="str">
        <f>IF([1]变电站实体!$N215="","",[1]变电站实体!$N215)</f>
        <v/>
      </c>
      <c r="E215" s="5" t="str">
        <f>IF([1]变电站实体!$G215="","",[1]变电站实体!$G215)</f>
        <v/>
      </c>
      <c r="F215" s="5" t="str">
        <f>IF([1]变电站实体!$H215="","",[1]变电站实体!$H215)</f>
        <v/>
      </c>
      <c r="G215" s="5" t="str">
        <f>IF([1]变电站实体!$J215="","",[1]变电站实体!$J215)</f>
        <v/>
      </c>
      <c r="H215" s="5" t="str">
        <f>IF([1]变电站实体!$L215="","",[1]变电站实体!$L215)</f>
        <v/>
      </c>
    </row>
    <row r="216" spans="1:8">
      <c r="A216" s="5" t="str">
        <f>IF([1]变电站实体!$A216="","",[1]变电站实体!$A216)</f>
        <v/>
      </c>
      <c r="B216" s="5" t="str">
        <f>IF([1]变电站实体!$B216="","",[1]变电站实体!$B216)</f>
        <v/>
      </c>
      <c r="C216" s="5" t="str">
        <f>IF([1]变电站实体!$D216="","",[1]变电站实体!$D216)</f>
        <v/>
      </c>
      <c r="D216" s="5" t="str">
        <f>IF([1]变电站实体!$N216="","",[1]变电站实体!$N216)</f>
        <v/>
      </c>
      <c r="E216" s="5" t="str">
        <f>IF([1]变电站实体!$G216="","",[1]变电站实体!$G216)</f>
        <v/>
      </c>
      <c r="F216" s="5" t="str">
        <f>IF([1]变电站实体!$H216="","",[1]变电站实体!$H216)</f>
        <v/>
      </c>
      <c r="G216" s="5" t="str">
        <f>IF([1]变电站实体!$J216="","",[1]变电站实体!$J216)</f>
        <v/>
      </c>
      <c r="H216" s="5" t="str">
        <f>IF([1]变电站实体!$L216="","",[1]变电站实体!$L216)</f>
        <v/>
      </c>
    </row>
    <row r="217" spans="1:8">
      <c r="A217" s="5" t="str">
        <f>IF([1]变电站实体!$A217="","",[1]变电站实体!$A217)</f>
        <v/>
      </c>
      <c r="B217" s="5" t="str">
        <f>IF([1]变电站实体!$B217="","",[1]变电站实体!$B217)</f>
        <v/>
      </c>
      <c r="C217" s="5" t="str">
        <f>IF([1]变电站实体!$D217="","",[1]变电站实体!$D217)</f>
        <v/>
      </c>
      <c r="D217" s="5" t="str">
        <f>IF([1]变电站实体!$N217="","",[1]变电站实体!$N217)</f>
        <v/>
      </c>
      <c r="E217" s="5" t="str">
        <f>IF([1]变电站实体!$G217="","",[1]变电站实体!$G217)</f>
        <v/>
      </c>
      <c r="F217" s="5" t="str">
        <f>IF([1]变电站实体!$H217="","",[1]变电站实体!$H217)</f>
        <v/>
      </c>
      <c r="G217" s="5" t="str">
        <f>IF([1]变电站实体!$J217="","",[1]变电站实体!$J217)</f>
        <v/>
      </c>
      <c r="H217" s="5" t="str">
        <f>IF([1]变电站实体!$L217="","",[1]变电站实体!$L217)</f>
        <v/>
      </c>
    </row>
    <row r="218" spans="1:8">
      <c r="A218" s="5" t="str">
        <f>IF([1]变电站实体!$A218="","",[1]变电站实体!$A218)</f>
        <v/>
      </c>
      <c r="B218" s="5" t="str">
        <f>IF([1]变电站实体!$B218="","",[1]变电站实体!$B218)</f>
        <v/>
      </c>
      <c r="C218" s="5" t="str">
        <f>IF([1]变电站实体!$D218="","",[1]变电站实体!$D218)</f>
        <v/>
      </c>
      <c r="D218" s="5" t="str">
        <f>IF([1]变电站实体!$N218="","",[1]变电站实体!$N218)</f>
        <v/>
      </c>
      <c r="E218" s="5" t="str">
        <f>IF([1]变电站实体!$G218="","",[1]变电站实体!$G218)</f>
        <v/>
      </c>
      <c r="F218" s="5" t="str">
        <f>IF([1]变电站实体!$H218="","",[1]变电站实体!$H218)</f>
        <v/>
      </c>
      <c r="G218" s="5" t="str">
        <f>IF([1]变电站实体!$J218="","",[1]变电站实体!$J218)</f>
        <v/>
      </c>
      <c r="H218" s="5" t="str">
        <f>IF([1]变电站实体!$L218="","",[1]变电站实体!$L218)</f>
        <v/>
      </c>
    </row>
    <row r="219" spans="1:8">
      <c r="A219" s="5" t="str">
        <f>IF([1]变电站实体!$A219="","",[1]变电站实体!$A219)</f>
        <v/>
      </c>
      <c r="B219" s="5" t="str">
        <f>IF([1]变电站实体!$B219="","",[1]变电站实体!$B219)</f>
        <v/>
      </c>
      <c r="C219" s="5" t="str">
        <f>IF([1]变电站实体!$D219="","",[1]变电站实体!$D219)</f>
        <v/>
      </c>
      <c r="D219" s="5" t="str">
        <f>IF([1]变电站实体!$N219="","",[1]变电站实体!$N219)</f>
        <v/>
      </c>
      <c r="E219" s="5" t="str">
        <f>IF([1]变电站实体!$G219="","",[1]变电站实体!$G219)</f>
        <v/>
      </c>
      <c r="F219" s="5" t="str">
        <f>IF([1]变电站实体!$H219="","",[1]变电站实体!$H219)</f>
        <v/>
      </c>
      <c r="G219" s="5" t="str">
        <f>IF([1]变电站实体!$J219="","",[1]变电站实体!$J219)</f>
        <v/>
      </c>
      <c r="H219" s="5" t="str">
        <f>IF([1]变电站实体!$L219="","",[1]变电站实体!$L219)</f>
        <v/>
      </c>
    </row>
    <row r="220" spans="1:8">
      <c r="A220" s="5" t="str">
        <f>IF([1]变电站实体!$A220="","",[1]变电站实体!$A220)</f>
        <v/>
      </c>
      <c r="B220" s="5" t="str">
        <f>IF([1]变电站实体!$B220="","",[1]变电站实体!$B220)</f>
        <v/>
      </c>
      <c r="C220" s="5" t="str">
        <f>IF([1]变电站实体!$D220="","",[1]变电站实体!$D220)</f>
        <v/>
      </c>
      <c r="D220" s="5" t="str">
        <f>IF([1]变电站实体!$N220="","",[1]变电站实体!$N220)</f>
        <v/>
      </c>
      <c r="E220" s="5" t="str">
        <f>IF([1]变电站实体!$G220="","",[1]变电站实体!$G220)</f>
        <v/>
      </c>
      <c r="F220" s="5" t="str">
        <f>IF([1]变电站实体!$H220="","",[1]变电站实体!$H220)</f>
        <v/>
      </c>
      <c r="G220" s="5" t="str">
        <f>IF([1]变电站实体!$J220="","",[1]变电站实体!$J220)</f>
        <v/>
      </c>
      <c r="H220" s="5" t="str">
        <f>IF([1]变电站实体!$L220="","",[1]变电站实体!$L220)</f>
        <v/>
      </c>
    </row>
    <row r="221" spans="1:8">
      <c r="A221" s="5" t="str">
        <f>IF([1]变电站实体!$A221="","",[1]变电站实体!$A221)</f>
        <v/>
      </c>
      <c r="B221" s="5" t="str">
        <f>IF([1]变电站实体!$B221="","",[1]变电站实体!$B221)</f>
        <v/>
      </c>
      <c r="C221" s="5" t="str">
        <f>IF([1]变电站实体!$D221="","",[1]变电站实体!$D221)</f>
        <v/>
      </c>
      <c r="D221" s="5" t="str">
        <f>IF([1]变电站实体!$N221="","",[1]变电站实体!$N221)</f>
        <v/>
      </c>
      <c r="E221" s="5" t="str">
        <f>IF([1]变电站实体!$G221="","",[1]变电站实体!$G221)</f>
        <v/>
      </c>
      <c r="F221" s="5" t="str">
        <f>IF([1]变电站实体!$H221="","",[1]变电站实体!$H221)</f>
        <v/>
      </c>
      <c r="G221" s="5" t="str">
        <f>IF([1]变电站实体!$J221="","",[1]变电站实体!$J221)</f>
        <v/>
      </c>
      <c r="H221" s="5" t="str">
        <f>IF([1]变电站实体!$L221="","",[1]变电站实体!$L221)</f>
        <v/>
      </c>
    </row>
    <row r="222" spans="1:8">
      <c r="A222" s="5" t="str">
        <f>IF([1]变电站实体!$A222="","",[1]变电站实体!$A222)</f>
        <v/>
      </c>
      <c r="B222" s="5" t="str">
        <f>IF([1]变电站实体!$B222="","",[1]变电站实体!$B222)</f>
        <v/>
      </c>
      <c r="C222" s="5" t="str">
        <f>IF([1]变电站实体!$D222="","",[1]变电站实体!$D222)</f>
        <v/>
      </c>
      <c r="D222" s="5" t="str">
        <f>IF([1]变电站实体!$N222="","",[1]变电站实体!$N222)</f>
        <v/>
      </c>
      <c r="E222" s="5" t="str">
        <f>IF([1]变电站实体!$G222="","",[1]变电站实体!$G222)</f>
        <v/>
      </c>
      <c r="F222" s="5" t="str">
        <f>IF([1]变电站实体!$H222="","",[1]变电站实体!$H222)</f>
        <v/>
      </c>
      <c r="G222" s="5" t="str">
        <f>IF([1]变电站实体!$J222="","",[1]变电站实体!$J222)</f>
        <v/>
      </c>
      <c r="H222" s="5" t="str">
        <f>IF([1]变电站实体!$L222="","",[1]变电站实体!$L222)</f>
        <v/>
      </c>
    </row>
    <row r="223" spans="1:8">
      <c r="A223" s="5" t="str">
        <f>IF([1]变电站实体!$A223="","",[1]变电站实体!$A223)</f>
        <v/>
      </c>
      <c r="B223" s="5" t="str">
        <f>IF([1]变电站实体!$B223="","",[1]变电站实体!$B223)</f>
        <v/>
      </c>
      <c r="C223" s="5" t="str">
        <f>IF([1]变电站实体!$D223="","",[1]变电站实体!$D223)</f>
        <v/>
      </c>
      <c r="D223" s="5" t="str">
        <f>IF([1]变电站实体!$N223="","",[1]变电站实体!$N223)</f>
        <v/>
      </c>
      <c r="E223" s="5" t="str">
        <f>IF([1]变电站实体!$G223="","",[1]变电站实体!$G223)</f>
        <v/>
      </c>
      <c r="F223" s="5" t="str">
        <f>IF([1]变电站实体!$H223="","",[1]变电站实体!$H223)</f>
        <v/>
      </c>
      <c r="G223" s="5" t="str">
        <f>IF([1]变电站实体!$J223="","",[1]变电站实体!$J223)</f>
        <v/>
      </c>
      <c r="H223" s="5" t="str">
        <f>IF([1]变电站实体!$L223="","",[1]变电站实体!$L223)</f>
        <v/>
      </c>
    </row>
    <row r="224" spans="1:8">
      <c r="A224" s="5" t="str">
        <f>IF([1]变电站实体!$A224="","",[1]变电站实体!$A224)</f>
        <v/>
      </c>
      <c r="B224" s="5" t="str">
        <f>IF([1]变电站实体!$B224="","",[1]变电站实体!$B224)</f>
        <v/>
      </c>
      <c r="C224" s="5" t="str">
        <f>IF([1]变电站实体!$D224="","",[1]变电站实体!$D224)</f>
        <v/>
      </c>
      <c r="D224" s="5" t="str">
        <f>IF([1]变电站实体!$N224="","",[1]变电站实体!$N224)</f>
        <v/>
      </c>
      <c r="E224" s="5" t="str">
        <f>IF([1]变电站实体!$G224="","",[1]变电站实体!$G224)</f>
        <v/>
      </c>
      <c r="F224" s="5" t="str">
        <f>IF([1]变电站实体!$H224="","",[1]变电站实体!$H224)</f>
        <v/>
      </c>
      <c r="G224" s="5" t="str">
        <f>IF([1]变电站实体!$J224="","",[1]变电站实体!$J224)</f>
        <v/>
      </c>
      <c r="H224" s="5" t="str">
        <f>IF([1]变电站实体!$L224="","",[1]变电站实体!$L224)</f>
        <v/>
      </c>
    </row>
    <row r="225" spans="1:8">
      <c r="A225" s="5" t="str">
        <f>IF([1]变电站实体!$A225="","",[1]变电站实体!$A225)</f>
        <v/>
      </c>
      <c r="B225" s="5" t="str">
        <f>IF([1]变电站实体!$B225="","",[1]变电站实体!$B225)</f>
        <v/>
      </c>
      <c r="C225" s="5" t="str">
        <f>IF([1]变电站实体!$D225="","",[1]变电站实体!$D225)</f>
        <v/>
      </c>
      <c r="D225" s="5" t="str">
        <f>IF([1]变电站实体!$N225="","",[1]变电站实体!$N225)</f>
        <v/>
      </c>
      <c r="E225" s="5" t="str">
        <f>IF([1]变电站实体!$G225="","",[1]变电站实体!$G225)</f>
        <v/>
      </c>
      <c r="F225" s="5" t="str">
        <f>IF([1]变电站实体!$H225="","",[1]变电站实体!$H225)</f>
        <v/>
      </c>
      <c r="G225" s="5" t="str">
        <f>IF([1]变电站实体!$J225="","",[1]变电站实体!$J225)</f>
        <v/>
      </c>
      <c r="H225" s="5" t="str">
        <f>IF([1]变电站实体!$L225="","",[1]变电站实体!$L225)</f>
        <v/>
      </c>
    </row>
    <row r="226" spans="1:8">
      <c r="A226" s="5" t="str">
        <f>IF([1]变电站实体!$A226="","",[1]变电站实体!$A226)</f>
        <v/>
      </c>
      <c r="B226" s="5" t="str">
        <f>IF([1]变电站实体!$B226="","",[1]变电站实体!$B226)</f>
        <v/>
      </c>
      <c r="C226" s="5" t="str">
        <f>IF([1]变电站实体!$D226="","",[1]变电站实体!$D226)</f>
        <v/>
      </c>
      <c r="D226" s="5" t="str">
        <f>IF([1]变电站实体!$N226="","",[1]变电站实体!$N226)</f>
        <v/>
      </c>
      <c r="E226" s="5" t="str">
        <f>IF([1]变电站实体!$G226="","",[1]变电站实体!$G226)</f>
        <v/>
      </c>
      <c r="F226" s="5" t="str">
        <f>IF([1]变电站实体!$H226="","",[1]变电站实体!$H226)</f>
        <v/>
      </c>
      <c r="G226" s="5" t="str">
        <f>IF([1]变电站实体!$J226="","",[1]变电站实体!$J226)</f>
        <v/>
      </c>
      <c r="H226" s="5" t="str">
        <f>IF([1]变电站实体!$L226="","",[1]变电站实体!$L226)</f>
        <v/>
      </c>
    </row>
    <row r="227" spans="1:8">
      <c r="A227" s="5" t="str">
        <f>IF([1]变电站实体!$A227="","",[1]变电站实体!$A227)</f>
        <v/>
      </c>
      <c r="B227" s="5" t="str">
        <f>IF([1]变电站实体!$B227="","",[1]变电站实体!$B227)</f>
        <v/>
      </c>
      <c r="C227" s="5" t="str">
        <f>IF([1]变电站实体!$D227="","",[1]变电站实体!$D227)</f>
        <v/>
      </c>
      <c r="D227" s="5" t="str">
        <f>IF([1]变电站实体!$N227="","",[1]变电站实体!$N227)</f>
        <v/>
      </c>
      <c r="E227" s="5" t="str">
        <f>IF([1]变电站实体!$G227="","",[1]变电站实体!$G227)</f>
        <v/>
      </c>
      <c r="F227" s="5" t="str">
        <f>IF([1]变电站实体!$H227="","",[1]变电站实体!$H227)</f>
        <v/>
      </c>
      <c r="G227" s="5" t="str">
        <f>IF([1]变电站实体!$J227="","",[1]变电站实体!$J227)</f>
        <v/>
      </c>
      <c r="H227" s="5" t="str">
        <f>IF([1]变电站实体!$L227="","",[1]变电站实体!$L227)</f>
        <v/>
      </c>
    </row>
    <row r="228" spans="1:8">
      <c r="A228" s="5" t="str">
        <f>IF([1]变电站实体!$A228="","",[1]变电站实体!$A228)</f>
        <v/>
      </c>
      <c r="B228" s="5" t="str">
        <f>IF([1]变电站实体!$B228="","",[1]变电站实体!$B228)</f>
        <v/>
      </c>
      <c r="C228" s="5" t="str">
        <f>IF([1]变电站实体!$D228="","",[1]变电站实体!$D228)</f>
        <v/>
      </c>
      <c r="D228" s="5" t="str">
        <f>IF([1]变电站实体!$N228="","",[1]变电站实体!$N228)</f>
        <v/>
      </c>
      <c r="E228" s="5" t="str">
        <f>IF([1]变电站实体!$G228="","",[1]变电站实体!$G228)</f>
        <v/>
      </c>
      <c r="F228" s="5" t="str">
        <f>IF([1]变电站实体!$H228="","",[1]变电站实体!$H228)</f>
        <v/>
      </c>
      <c r="G228" s="5" t="str">
        <f>IF([1]变电站实体!$J228="","",[1]变电站实体!$J228)</f>
        <v/>
      </c>
      <c r="H228" s="5" t="str">
        <f>IF([1]变电站实体!$L228="","",[1]变电站实体!$L228)</f>
        <v/>
      </c>
    </row>
    <row r="229" spans="1:8">
      <c r="A229" s="5" t="str">
        <f>IF([1]变电站实体!$A229="","",[1]变电站实体!$A229)</f>
        <v/>
      </c>
      <c r="B229" s="5" t="str">
        <f>IF([1]变电站实体!$B229="","",[1]变电站实体!$B229)</f>
        <v/>
      </c>
      <c r="C229" s="5" t="str">
        <f>IF([1]变电站实体!$D229="","",[1]变电站实体!$D229)</f>
        <v/>
      </c>
      <c r="D229" s="5" t="str">
        <f>IF([1]变电站实体!$N229="","",[1]变电站实体!$N229)</f>
        <v/>
      </c>
      <c r="E229" s="5" t="str">
        <f>IF([1]变电站实体!$G229="","",[1]变电站实体!$G229)</f>
        <v/>
      </c>
      <c r="F229" s="5" t="str">
        <f>IF([1]变电站实体!$H229="","",[1]变电站实体!$H229)</f>
        <v/>
      </c>
      <c r="G229" s="5" t="str">
        <f>IF([1]变电站实体!$J229="","",[1]变电站实体!$J229)</f>
        <v/>
      </c>
      <c r="H229" s="5" t="str">
        <f>IF([1]变电站实体!$L229="","",[1]变电站实体!$L229)</f>
        <v/>
      </c>
    </row>
    <row r="230" spans="1:8">
      <c r="A230" s="5" t="str">
        <f>IF([1]变电站实体!$A230="","",[1]变电站实体!$A230)</f>
        <v/>
      </c>
      <c r="B230" s="5" t="str">
        <f>IF([1]变电站实体!$B230="","",[1]变电站实体!$B230)</f>
        <v/>
      </c>
      <c r="C230" s="5" t="str">
        <f>IF([1]变电站实体!$D230="","",[1]变电站实体!$D230)</f>
        <v/>
      </c>
      <c r="D230" s="5" t="str">
        <f>IF([1]变电站实体!$N230="","",[1]变电站实体!$N230)</f>
        <v/>
      </c>
      <c r="E230" s="5" t="str">
        <f>IF([1]变电站实体!$G230="","",[1]变电站实体!$G230)</f>
        <v/>
      </c>
      <c r="F230" s="5" t="str">
        <f>IF([1]变电站实体!$H230="","",[1]变电站实体!$H230)</f>
        <v/>
      </c>
      <c r="G230" s="5" t="str">
        <f>IF([1]变电站实体!$J230="","",[1]变电站实体!$J230)</f>
        <v/>
      </c>
      <c r="H230" s="5" t="str">
        <f>IF([1]变电站实体!$L230="","",[1]变电站实体!$L230)</f>
        <v/>
      </c>
    </row>
    <row r="231" spans="1:8">
      <c r="A231" s="5" t="str">
        <f>IF([1]变电站实体!$A231="","",[1]变电站实体!$A231)</f>
        <v/>
      </c>
      <c r="B231" s="5" t="str">
        <f>IF([1]变电站实体!$B231="","",[1]变电站实体!$B231)</f>
        <v/>
      </c>
      <c r="C231" s="5" t="str">
        <f>IF([1]变电站实体!$D231="","",[1]变电站实体!$D231)</f>
        <v/>
      </c>
      <c r="D231" s="5" t="str">
        <f>IF([1]变电站实体!$N231="","",[1]变电站实体!$N231)</f>
        <v/>
      </c>
      <c r="E231" s="5" t="str">
        <f>IF([1]变电站实体!$G231="","",[1]变电站实体!$G231)</f>
        <v/>
      </c>
      <c r="F231" s="5" t="str">
        <f>IF([1]变电站实体!$H231="","",[1]变电站实体!$H231)</f>
        <v/>
      </c>
      <c r="G231" s="5" t="str">
        <f>IF([1]变电站实体!$J231="","",[1]变电站实体!$J231)</f>
        <v/>
      </c>
      <c r="H231" s="5" t="str">
        <f>IF([1]变电站实体!$L231="","",[1]变电站实体!$L231)</f>
        <v/>
      </c>
    </row>
    <row r="232" spans="1:8">
      <c r="A232" s="5" t="str">
        <f>IF([1]变电站实体!$A232="","",[1]变电站实体!$A232)</f>
        <v/>
      </c>
      <c r="B232" s="5" t="str">
        <f>IF([1]变电站实体!$B232="","",[1]变电站实体!$B232)</f>
        <v/>
      </c>
      <c r="C232" s="5" t="str">
        <f>IF([1]变电站实体!$D232="","",[1]变电站实体!$D232)</f>
        <v/>
      </c>
      <c r="D232" s="5" t="str">
        <f>IF([1]变电站实体!$N232="","",[1]变电站实体!$N232)</f>
        <v/>
      </c>
      <c r="E232" s="5" t="str">
        <f>IF([1]变电站实体!$G232="","",[1]变电站实体!$G232)</f>
        <v/>
      </c>
      <c r="F232" s="5" t="str">
        <f>IF([1]变电站实体!$H232="","",[1]变电站实体!$H232)</f>
        <v/>
      </c>
      <c r="G232" s="5" t="str">
        <f>IF([1]变电站实体!$J232="","",[1]变电站实体!$J232)</f>
        <v/>
      </c>
      <c r="H232" s="5" t="str">
        <f>IF([1]变电站实体!$L232="","",[1]变电站实体!$L232)</f>
        <v/>
      </c>
    </row>
    <row r="233" spans="1:8">
      <c r="A233" s="5" t="str">
        <f>IF([1]变电站实体!$A233="","",[1]变电站实体!$A233)</f>
        <v/>
      </c>
      <c r="B233" s="5" t="str">
        <f>IF([1]变电站实体!$B233="","",[1]变电站实体!$B233)</f>
        <v/>
      </c>
      <c r="C233" s="5" t="str">
        <f>IF([1]变电站实体!$D233="","",[1]变电站实体!$D233)</f>
        <v/>
      </c>
      <c r="D233" s="5" t="str">
        <f>IF([1]变电站实体!$N233="","",[1]变电站实体!$N233)</f>
        <v/>
      </c>
      <c r="E233" s="5" t="str">
        <f>IF([1]变电站实体!$G233="","",[1]变电站实体!$G233)</f>
        <v/>
      </c>
      <c r="F233" s="5" t="str">
        <f>IF([1]变电站实体!$H233="","",[1]变电站实体!$H233)</f>
        <v/>
      </c>
      <c r="G233" s="5" t="str">
        <f>IF([1]变电站实体!$J233="","",[1]变电站实体!$J233)</f>
        <v/>
      </c>
      <c r="H233" s="5" t="str">
        <f>IF([1]变电站实体!$L233="","",[1]变电站实体!$L233)</f>
        <v/>
      </c>
    </row>
    <row r="234" spans="1:8">
      <c r="A234" s="5" t="str">
        <f>IF([1]变电站实体!$A234="","",[1]变电站实体!$A234)</f>
        <v/>
      </c>
      <c r="B234" s="5" t="str">
        <f>IF([1]变电站实体!$B234="","",[1]变电站实体!$B234)</f>
        <v/>
      </c>
      <c r="C234" s="5" t="str">
        <f>IF([1]变电站实体!$D234="","",[1]变电站实体!$D234)</f>
        <v/>
      </c>
      <c r="D234" s="5" t="str">
        <f>IF([1]变电站实体!$N234="","",[1]变电站实体!$N234)</f>
        <v/>
      </c>
      <c r="E234" s="5" t="str">
        <f>IF([1]变电站实体!$G234="","",[1]变电站实体!$G234)</f>
        <v/>
      </c>
      <c r="F234" s="5" t="str">
        <f>IF([1]变电站实体!$H234="","",[1]变电站实体!$H234)</f>
        <v/>
      </c>
      <c r="G234" s="5" t="str">
        <f>IF([1]变电站实体!$J234="","",[1]变电站实体!$J234)</f>
        <v/>
      </c>
      <c r="H234" s="5" t="str">
        <f>IF([1]变电站实体!$L234="","",[1]变电站实体!$L234)</f>
        <v/>
      </c>
    </row>
    <row r="235" spans="1:8">
      <c r="A235" s="5" t="str">
        <f>IF([1]变电站实体!$A235="","",[1]变电站实体!$A235)</f>
        <v/>
      </c>
      <c r="B235" s="5" t="str">
        <f>IF([1]变电站实体!$B235="","",[1]变电站实体!$B235)</f>
        <v/>
      </c>
      <c r="C235" s="5" t="str">
        <f>IF([1]变电站实体!$D235="","",[1]变电站实体!$D235)</f>
        <v/>
      </c>
      <c r="D235" s="5" t="str">
        <f>IF([1]变电站实体!$N235="","",[1]变电站实体!$N235)</f>
        <v/>
      </c>
      <c r="E235" s="5" t="str">
        <f>IF([1]变电站实体!$G235="","",[1]变电站实体!$G235)</f>
        <v/>
      </c>
      <c r="F235" s="5" t="str">
        <f>IF([1]变电站实体!$H235="","",[1]变电站实体!$H235)</f>
        <v/>
      </c>
      <c r="G235" s="5" t="str">
        <f>IF([1]变电站实体!$J235="","",[1]变电站实体!$J235)</f>
        <v/>
      </c>
      <c r="H235" s="5" t="str">
        <f>IF([1]变电站实体!$L235="","",[1]变电站实体!$L235)</f>
        <v/>
      </c>
    </row>
    <row r="236" spans="1:8">
      <c r="A236" s="5" t="str">
        <f>IF([1]变电站实体!$A236="","",[1]变电站实体!$A236)</f>
        <v/>
      </c>
      <c r="B236" s="5" t="str">
        <f>IF([1]变电站实体!$B236="","",[1]变电站实体!$B236)</f>
        <v/>
      </c>
      <c r="C236" s="5" t="str">
        <f>IF([1]变电站实体!$D236="","",[1]变电站实体!$D236)</f>
        <v/>
      </c>
      <c r="D236" s="5" t="str">
        <f>IF([1]变电站实体!$N236="","",[1]变电站实体!$N236)</f>
        <v/>
      </c>
      <c r="E236" s="5" t="str">
        <f>IF([1]变电站实体!$G236="","",[1]变电站实体!$G236)</f>
        <v/>
      </c>
      <c r="F236" s="5" t="str">
        <f>IF([1]变电站实体!$H236="","",[1]变电站实体!$H236)</f>
        <v/>
      </c>
      <c r="G236" s="5" t="str">
        <f>IF([1]变电站实体!$J236="","",[1]变电站实体!$J236)</f>
        <v/>
      </c>
      <c r="H236" s="5" t="str">
        <f>IF([1]变电站实体!$L236="","",[1]变电站实体!$L236)</f>
        <v/>
      </c>
    </row>
    <row r="237" spans="1:8">
      <c r="A237" s="5" t="str">
        <f>IF([1]变电站实体!$A237="","",[1]变电站实体!$A237)</f>
        <v/>
      </c>
      <c r="B237" s="5" t="str">
        <f>IF([1]变电站实体!$B237="","",[1]变电站实体!$B237)</f>
        <v/>
      </c>
      <c r="C237" s="5" t="str">
        <f>IF([1]变电站实体!$D237="","",[1]变电站实体!$D237)</f>
        <v/>
      </c>
      <c r="D237" s="5" t="str">
        <f>IF([1]变电站实体!$N237="","",[1]变电站实体!$N237)</f>
        <v/>
      </c>
      <c r="E237" s="5" t="str">
        <f>IF([1]变电站实体!$G237="","",[1]变电站实体!$G237)</f>
        <v/>
      </c>
      <c r="F237" s="5" t="str">
        <f>IF([1]变电站实体!$H237="","",[1]变电站实体!$H237)</f>
        <v/>
      </c>
      <c r="G237" s="5" t="str">
        <f>IF([1]变电站实体!$J237="","",[1]变电站实体!$J237)</f>
        <v/>
      </c>
      <c r="H237" s="5" t="str">
        <f>IF([1]变电站实体!$L237="","",[1]变电站实体!$L237)</f>
        <v/>
      </c>
    </row>
    <row r="238" spans="1:8">
      <c r="A238" s="5" t="str">
        <f>IF([1]变电站实体!$A238="","",[1]变电站实体!$A238)</f>
        <v/>
      </c>
      <c r="B238" s="5" t="str">
        <f>IF([1]变电站实体!$B238="","",[1]变电站实体!$B238)</f>
        <v/>
      </c>
      <c r="C238" s="5" t="str">
        <f>IF([1]变电站实体!$D238="","",[1]变电站实体!$D238)</f>
        <v/>
      </c>
      <c r="D238" s="5" t="str">
        <f>IF([1]变电站实体!$N238="","",[1]变电站实体!$N238)</f>
        <v/>
      </c>
      <c r="E238" s="5" t="str">
        <f>IF([1]变电站实体!$G238="","",[1]变电站实体!$G238)</f>
        <v/>
      </c>
      <c r="F238" s="5" t="str">
        <f>IF([1]变电站实体!$H238="","",[1]变电站实体!$H238)</f>
        <v/>
      </c>
      <c r="G238" s="5" t="str">
        <f>IF([1]变电站实体!$J238="","",[1]变电站实体!$J238)</f>
        <v/>
      </c>
      <c r="H238" s="5" t="str">
        <f>IF([1]变电站实体!$L238="","",[1]变电站实体!$L238)</f>
        <v/>
      </c>
    </row>
    <row r="239" spans="1:8">
      <c r="A239" s="5" t="str">
        <f>IF([1]变电站实体!$A239="","",[1]变电站实体!$A239)</f>
        <v/>
      </c>
      <c r="B239" s="5" t="str">
        <f>IF([1]变电站实体!$B239="","",[1]变电站实体!$B239)</f>
        <v/>
      </c>
      <c r="C239" s="5" t="str">
        <f>IF([1]变电站实体!$D239="","",[1]变电站实体!$D239)</f>
        <v/>
      </c>
      <c r="D239" s="5" t="str">
        <f>IF([1]变电站实体!$N239="","",[1]变电站实体!$N239)</f>
        <v/>
      </c>
      <c r="E239" s="5" t="str">
        <f>IF([1]变电站实体!$G239="","",[1]变电站实体!$G239)</f>
        <v/>
      </c>
      <c r="F239" s="5" t="str">
        <f>IF([1]变电站实体!$H239="","",[1]变电站实体!$H239)</f>
        <v/>
      </c>
      <c r="G239" s="5" t="str">
        <f>IF([1]变电站实体!$J239="","",[1]变电站实体!$J239)</f>
        <v/>
      </c>
      <c r="H239" s="5" t="str">
        <f>IF([1]变电站实体!$L239="","",[1]变电站实体!$L239)</f>
        <v/>
      </c>
    </row>
    <row r="240" spans="1:8">
      <c r="A240" s="5" t="str">
        <f>IF([1]变电站实体!$A240="","",[1]变电站实体!$A240)</f>
        <v/>
      </c>
      <c r="B240" s="5" t="str">
        <f>IF([1]变电站实体!$B240="","",[1]变电站实体!$B240)</f>
        <v/>
      </c>
      <c r="C240" s="5" t="str">
        <f>IF([1]变电站实体!$D240="","",[1]变电站实体!$D240)</f>
        <v/>
      </c>
      <c r="D240" s="5" t="str">
        <f>IF([1]变电站实体!$N240="","",[1]变电站实体!$N240)</f>
        <v/>
      </c>
      <c r="E240" s="5" t="str">
        <f>IF([1]变电站实体!$G240="","",[1]变电站实体!$G240)</f>
        <v/>
      </c>
      <c r="F240" s="5" t="str">
        <f>IF([1]变电站实体!$H240="","",[1]变电站实体!$H240)</f>
        <v/>
      </c>
      <c r="G240" s="5" t="str">
        <f>IF([1]变电站实体!$J240="","",[1]变电站实体!$J240)</f>
        <v/>
      </c>
      <c r="H240" s="5" t="str">
        <f>IF([1]变电站实体!$L240="","",[1]变电站实体!$L240)</f>
        <v/>
      </c>
    </row>
    <row r="241" spans="1:8">
      <c r="A241" s="5" t="str">
        <f>IF([1]变电站实体!$A241="","",[1]变电站实体!$A241)</f>
        <v/>
      </c>
      <c r="B241" s="5" t="str">
        <f>IF([1]变电站实体!$B241="","",[1]变电站实体!$B241)</f>
        <v/>
      </c>
      <c r="C241" s="5" t="str">
        <f>IF([1]变电站实体!$D241="","",[1]变电站实体!$D241)</f>
        <v/>
      </c>
      <c r="D241" s="5" t="str">
        <f>IF([1]变电站实体!$N241="","",[1]变电站实体!$N241)</f>
        <v/>
      </c>
      <c r="E241" s="5" t="str">
        <f>IF([1]变电站实体!$G241="","",[1]变电站实体!$G241)</f>
        <v/>
      </c>
      <c r="F241" s="5" t="str">
        <f>IF([1]变电站实体!$H241="","",[1]变电站实体!$H241)</f>
        <v/>
      </c>
      <c r="G241" s="5" t="str">
        <f>IF([1]变电站实体!$J241="","",[1]变电站实体!$J241)</f>
        <v/>
      </c>
      <c r="H241" s="5" t="str">
        <f>IF([1]变电站实体!$L241="","",[1]变电站实体!$L241)</f>
        <v/>
      </c>
    </row>
    <row r="242" spans="1:8">
      <c r="A242" s="5" t="str">
        <f>IF([1]变电站实体!$A242="","",[1]变电站实体!$A242)</f>
        <v/>
      </c>
      <c r="B242" s="5" t="str">
        <f>IF([1]变电站实体!$B242="","",[1]变电站实体!$B242)</f>
        <v/>
      </c>
      <c r="C242" s="5" t="str">
        <f>IF([1]变电站实体!$D242="","",[1]变电站实体!$D242)</f>
        <v/>
      </c>
      <c r="D242" s="5" t="str">
        <f>IF([1]变电站实体!$N242="","",[1]变电站实体!$N242)</f>
        <v/>
      </c>
      <c r="E242" s="5" t="str">
        <f>IF([1]变电站实体!$G242="","",[1]变电站实体!$G242)</f>
        <v/>
      </c>
      <c r="F242" s="5" t="str">
        <f>IF([1]变电站实体!$H242="","",[1]变电站实体!$H242)</f>
        <v/>
      </c>
      <c r="G242" s="5" t="str">
        <f>IF([1]变电站实体!$J242="","",[1]变电站实体!$J242)</f>
        <v/>
      </c>
      <c r="H242" s="5" t="str">
        <f>IF([1]变电站实体!$L242="","",[1]变电站实体!$L242)</f>
        <v/>
      </c>
    </row>
    <row r="243" spans="1:8">
      <c r="A243" s="5" t="str">
        <f>IF([1]变电站实体!$A243="","",[1]变电站实体!$A243)</f>
        <v/>
      </c>
      <c r="B243" s="5" t="str">
        <f>IF([1]变电站实体!$B243="","",[1]变电站实体!$B243)</f>
        <v/>
      </c>
      <c r="C243" s="5" t="str">
        <f>IF([1]变电站实体!$D243="","",[1]变电站实体!$D243)</f>
        <v/>
      </c>
      <c r="D243" s="5" t="str">
        <f>IF([1]变电站实体!$N243="","",[1]变电站实体!$N243)</f>
        <v/>
      </c>
      <c r="E243" s="5" t="str">
        <f>IF([1]变电站实体!$G243="","",[1]变电站实体!$G243)</f>
        <v/>
      </c>
      <c r="F243" s="5" t="str">
        <f>IF([1]变电站实体!$H243="","",[1]变电站实体!$H243)</f>
        <v/>
      </c>
      <c r="G243" s="5" t="str">
        <f>IF([1]变电站实体!$J243="","",[1]变电站实体!$J243)</f>
        <v/>
      </c>
      <c r="H243" s="5" t="str">
        <f>IF([1]变电站实体!$L243="","",[1]变电站实体!$L243)</f>
        <v/>
      </c>
    </row>
    <row r="244" spans="1:8">
      <c r="A244" s="5" t="str">
        <f>IF([1]变电站实体!$A244="","",[1]变电站实体!$A244)</f>
        <v/>
      </c>
      <c r="B244" s="5" t="str">
        <f>IF([1]变电站实体!$B244="","",[1]变电站实体!$B244)</f>
        <v/>
      </c>
      <c r="C244" s="5" t="str">
        <f>IF([1]变电站实体!$D244="","",[1]变电站实体!$D244)</f>
        <v/>
      </c>
      <c r="D244" s="5" t="str">
        <f>IF([1]变电站实体!$N244="","",[1]变电站实体!$N244)</f>
        <v/>
      </c>
      <c r="E244" s="5" t="str">
        <f>IF([1]变电站实体!$G244="","",[1]变电站实体!$G244)</f>
        <v/>
      </c>
      <c r="F244" s="5" t="str">
        <f>IF([1]变电站实体!$H244="","",[1]变电站实体!$H244)</f>
        <v/>
      </c>
      <c r="G244" s="5" t="str">
        <f>IF([1]变电站实体!$J244="","",[1]变电站实体!$J244)</f>
        <v/>
      </c>
      <c r="H244" s="5" t="str">
        <f>IF([1]变电站实体!$L244="","",[1]变电站实体!$L244)</f>
        <v/>
      </c>
    </row>
    <row r="245" spans="1:8">
      <c r="A245" s="5" t="str">
        <f>IF([1]变电站实体!$A245="","",[1]变电站实体!$A245)</f>
        <v/>
      </c>
      <c r="B245" s="5" t="str">
        <f>IF([1]变电站实体!$B245="","",[1]变电站实体!$B245)</f>
        <v/>
      </c>
      <c r="C245" s="5" t="str">
        <f>IF([1]变电站实体!$D245="","",[1]变电站实体!$D245)</f>
        <v/>
      </c>
      <c r="D245" s="5" t="str">
        <f>IF([1]变电站实体!$N245="","",[1]变电站实体!$N245)</f>
        <v/>
      </c>
      <c r="E245" s="5" t="str">
        <f>IF([1]变电站实体!$G245="","",[1]变电站实体!$G245)</f>
        <v/>
      </c>
      <c r="F245" s="5" t="str">
        <f>IF([1]变电站实体!$H245="","",[1]变电站实体!$H245)</f>
        <v/>
      </c>
      <c r="G245" s="5" t="str">
        <f>IF([1]变电站实体!$J245="","",[1]变电站实体!$J245)</f>
        <v/>
      </c>
      <c r="H245" s="5" t="str">
        <f>IF([1]变电站实体!$L245="","",[1]变电站实体!$L245)</f>
        <v/>
      </c>
    </row>
    <row r="246" spans="1:8">
      <c r="A246" s="5" t="str">
        <f>IF([1]变电站实体!$A246="","",[1]变电站实体!$A246)</f>
        <v/>
      </c>
      <c r="B246" s="5" t="str">
        <f>IF([1]变电站实体!$B246="","",[1]变电站实体!$B246)</f>
        <v/>
      </c>
      <c r="C246" s="5" t="str">
        <f>IF([1]变电站实体!$D246="","",[1]变电站实体!$D246)</f>
        <v/>
      </c>
      <c r="D246" s="5" t="str">
        <f>IF([1]变电站实体!$N246="","",[1]变电站实体!$N246)</f>
        <v/>
      </c>
      <c r="E246" s="5" t="str">
        <f>IF([1]变电站实体!$G246="","",[1]变电站实体!$G246)</f>
        <v/>
      </c>
      <c r="F246" s="5" t="str">
        <f>IF([1]变电站实体!$H246="","",[1]变电站实体!$H246)</f>
        <v/>
      </c>
      <c r="G246" s="5" t="str">
        <f>IF([1]变电站实体!$J246="","",[1]变电站实体!$J246)</f>
        <v/>
      </c>
      <c r="H246" s="5" t="str">
        <f>IF([1]变电站实体!$L246="","",[1]变电站实体!$L246)</f>
        <v/>
      </c>
    </row>
    <row r="247" spans="1:8">
      <c r="A247" s="5" t="str">
        <f>IF([1]变电站实体!$A247="","",[1]变电站实体!$A247)</f>
        <v/>
      </c>
      <c r="B247" s="5" t="str">
        <f>IF([1]变电站实体!$B247="","",[1]变电站实体!$B247)</f>
        <v/>
      </c>
      <c r="C247" s="5" t="str">
        <f>IF([1]变电站实体!$D247="","",[1]变电站实体!$D247)</f>
        <v/>
      </c>
      <c r="D247" s="5" t="str">
        <f>IF([1]变电站实体!$N247="","",[1]变电站实体!$N247)</f>
        <v/>
      </c>
      <c r="E247" s="5" t="str">
        <f>IF([1]变电站实体!$G247="","",[1]变电站实体!$G247)</f>
        <v/>
      </c>
      <c r="F247" s="5" t="str">
        <f>IF([1]变电站实体!$H247="","",[1]变电站实体!$H247)</f>
        <v/>
      </c>
      <c r="G247" s="5" t="str">
        <f>IF([1]变电站实体!$J247="","",[1]变电站实体!$J247)</f>
        <v/>
      </c>
      <c r="H247" s="5" t="str">
        <f>IF([1]变电站实体!$L247="","",[1]变电站实体!$L247)</f>
        <v/>
      </c>
    </row>
    <row r="248" spans="1:8">
      <c r="A248" s="5" t="str">
        <f>IF([1]变电站实体!$A248="","",[1]变电站实体!$A248)</f>
        <v/>
      </c>
      <c r="B248" s="5" t="str">
        <f>IF([1]变电站实体!$B248="","",[1]变电站实体!$B248)</f>
        <v/>
      </c>
      <c r="C248" s="5" t="str">
        <f>IF([1]变电站实体!$D248="","",[1]变电站实体!$D248)</f>
        <v/>
      </c>
      <c r="D248" s="5" t="str">
        <f>IF([1]变电站实体!$N248="","",[1]变电站实体!$N248)</f>
        <v/>
      </c>
      <c r="E248" s="5" t="str">
        <f>IF([1]变电站实体!$G248="","",[1]变电站实体!$G248)</f>
        <v/>
      </c>
      <c r="F248" s="5" t="str">
        <f>IF([1]变电站实体!$H248="","",[1]变电站实体!$H248)</f>
        <v/>
      </c>
      <c r="G248" s="5" t="str">
        <f>IF([1]变电站实体!$J248="","",[1]变电站实体!$J248)</f>
        <v/>
      </c>
      <c r="H248" s="5" t="str">
        <f>IF([1]变电站实体!$L248="","",[1]变电站实体!$L248)</f>
        <v/>
      </c>
    </row>
    <row r="249" spans="1:8">
      <c r="A249" s="5" t="str">
        <f>IF([1]变电站实体!$A249="","",[1]变电站实体!$A249)</f>
        <v/>
      </c>
      <c r="B249" s="5" t="str">
        <f>IF([1]变电站实体!$B249="","",[1]变电站实体!$B249)</f>
        <v/>
      </c>
      <c r="C249" s="5" t="str">
        <f>IF([1]变电站实体!$D249="","",[1]变电站实体!$D249)</f>
        <v/>
      </c>
      <c r="D249" s="5" t="str">
        <f>IF([1]变电站实体!$N249="","",[1]变电站实体!$N249)</f>
        <v/>
      </c>
      <c r="E249" s="5" t="str">
        <f>IF([1]变电站实体!$G249="","",[1]变电站实体!$G249)</f>
        <v/>
      </c>
      <c r="F249" s="5" t="str">
        <f>IF([1]变电站实体!$H249="","",[1]变电站实体!$H249)</f>
        <v/>
      </c>
      <c r="G249" s="5" t="str">
        <f>IF([1]变电站实体!$J249="","",[1]变电站实体!$J249)</f>
        <v/>
      </c>
      <c r="H249" s="5" t="str">
        <f>IF([1]变电站实体!$L249="","",[1]变电站实体!$L249)</f>
        <v/>
      </c>
    </row>
    <row r="250" spans="1:8">
      <c r="A250" s="5" t="str">
        <f>IF([1]变电站实体!$A250="","",[1]变电站实体!$A250)</f>
        <v/>
      </c>
      <c r="B250" s="5" t="str">
        <f>IF([1]变电站实体!$B250="","",[1]变电站实体!$B250)</f>
        <v/>
      </c>
      <c r="C250" s="5" t="str">
        <f>IF([1]变电站实体!$D250="","",[1]变电站实体!$D250)</f>
        <v/>
      </c>
      <c r="D250" s="5" t="str">
        <f>IF([1]变电站实体!$N250="","",[1]变电站实体!$N250)</f>
        <v/>
      </c>
      <c r="E250" s="5" t="str">
        <f>IF([1]变电站实体!$G250="","",[1]变电站实体!$G250)</f>
        <v/>
      </c>
      <c r="F250" s="5" t="str">
        <f>IF([1]变电站实体!$H250="","",[1]变电站实体!$H250)</f>
        <v/>
      </c>
      <c r="G250" s="5" t="str">
        <f>IF([1]变电站实体!$J250="","",[1]变电站实体!$J250)</f>
        <v/>
      </c>
      <c r="H250" s="5" t="str">
        <f>IF([1]变电站实体!$L250="","",[1]变电站实体!$L250)</f>
        <v/>
      </c>
    </row>
    <row r="251" spans="1:8">
      <c r="A251" s="5" t="str">
        <f>IF([1]变电站实体!$A251="","",[1]变电站实体!$A251)</f>
        <v/>
      </c>
      <c r="B251" s="5" t="str">
        <f>IF([1]变电站实体!$B251="","",[1]变电站实体!$B251)</f>
        <v/>
      </c>
      <c r="C251" s="5" t="str">
        <f>IF([1]变电站实体!$D251="","",[1]变电站实体!$D251)</f>
        <v/>
      </c>
      <c r="D251" s="5" t="str">
        <f>IF([1]变电站实体!$N251="","",[1]变电站实体!$N251)</f>
        <v/>
      </c>
      <c r="E251" s="5" t="str">
        <f>IF([1]变电站实体!$G251="","",[1]变电站实体!$G251)</f>
        <v/>
      </c>
      <c r="F251" s="5" t="str">
        <f>IF([1]变电站实体!$H251="","",[1]变电站实体!$H251)</f>
        <v/>
      </c>
      <c r="G251" s="5" t="str">
        <f>IF([1]变电站实体!$J251="","",[1]变电站实体!$J251)</f>
        <v/>
      </c>
      <c r="H251" s="5" t="str">
        <f>IF([1]变电站实体!$L251="","",[1]变电站实体!$L251)</f>
        <v/>
      </c>
    </row>
    <row r="252" spans="1:8">
      <c r="A252" s="5" t="str">
        <f>IF([1]变电站实体!$A252="","",[1]变电站实体!$A252)</f>
        <v/>
      </c>
      <c r="B252" s="5" t="str">
        <f>IF([1]变电站实体!$B252="","",[1]变电站实体!$B252)</f>
        <v/>
      </c>
      <c r="C252" s="5" t="str">
        <f>IF([1]变电站实体!$D252="","",[1]变电站实体!$D252)</f>
        <v/>
      </c>
      <c r="D252" s="5" t="str">
        <f>IF([1]变电站实体!$N252="","",[1]变电站实体!$N252)</f>
        <v/>
      </c>
      <c r="E252" s="5" t="str">
        <f>IF([1]变电站实体!$G252="","",[1]变电站实体!$G252)</f>
        <v/>
      </c>
      <c r="F252" s="5" t="str">
        <f>IF([1]变电站实体!$H252="","",[1]变电站实体!$H252)</f>
        <v/>
      </c>
      <c r="G252" s="5" t="str">
        <f>IF([1]变电站实体!$J252="","",[1]变电站实体!$J252)</f>
        <v/>
      </c>
      <c r="H252" s="5" t="str">
        <f>IF([1]变电站实体!$L252="","",[1]变电站实体!$L252)</f>
        <v/>
      </c>
    </row>
    <row r="253" spans="1:8">
      <c r="A253" s="5" t="str">
        <f>IF([1]变电站实体!$A253="","",[1]变电站实体!$A253)</f>
        <v/>
      </c>
      <c r="B253" s="5" t="str">
        <f>IF([1]变电站实体!$B253="","",[1]变电站实体!$B253)</f>
        <v/>
      </c>
      <c r="C253" s="5" t="str">
        <f>IF([1]变电站实体!$D253="","",[1]变电站实体!$D253)</f>
        <v/>
      </c>
      <c r="D253" s="5" t="str">
        <f>IF([1]变电站实体!$N253="","",[1]变电站实体!$N253)</f>
        <v/>
      </c>
      <c r="E253" s="5" t="str">
        <f>IF([1]变电站实体!$G253="","",[1]变电站实体!$G253)</f>
        <v/>
      </c>
      <c r="F253" s="5" t="str">
        <f>IF([1]变电站实体!$H253="","",[1]变电站实体!$H253)</f>
        <v/>
      </c>
      <c r="G253" s="5" t="str">
        <f>IF([1]变电站实体!$J253="","",[1]变电站实体!$J253)</f>
        <v/>
      </c>
      <c r="H253" s="5" t="str">
        <f>IF([1]变电站实体!$L253="","",[1]变电站实体!$L253)</f>
        <v/>
      </c>
    </row>
    <row r="254" spans="1:8">
      <c r="A254" s="5" t="str">
        <f>IF([1]变电站实体!$A254="","",[1]变电站实体!$A254)</f>
        <v/>
      </c>
      <c r="B254" s="5" t="str">
        <f>IF([1]变电站实体!$B254="","",[1]变电站实体!$B254)</f>
        <v/>
      </c>
      <c r="C254" s="5" t="str">
        <f>IF([1]变电站实体!$D254="","",[1]变电站实体!$D254)</f>
        <v/>
      </c>
      <c r="D254" s="5" t="str">
        <f>IF([1]变电站实体!$N254="","",[1]变电站实体!$N254)</f>
        <v/>
      </c>
      <c r="E254" s="5" t="str">
        <f>IF([1]变电站实体!$G254="","",[1]变电站实体!$G254)</f>
        <v/>
      </c>
      <c r="F254" s="5" t="str">
        <f>IF([1]变电站实体!$H254="","",[1]变电站实体!$H254)</f>
        <v/>
      </c>
      <c r="G254" s="5" t="str">
        <f>IF([1]变电站实体!$J254="","",[1]变电站实体!$J254)</f>
        <v/>
      </c>
      <c r="H254" s="5" t="str">
        <f>IF([1]变电站实体!$L254="","",[1]变电站实体!$L254)</f>
        <v/>
      </c>
    </row>
    <row r="255" spans="1:8">
      <c r="A255" s="5" t="str">
        <f>IF([1]变电站实体!$A255="","",[1]变电站实体!$A255)</f>
        <v/>
      </c>
      <c r="B255" s="5" t="str">
        <f>IF([1]变电站实体!$B255="","",[1]变电站实体!$B255)</f>
        <v/>
      </c>
      <c r="C255" s="5" t="str">
        <f>IF([1]变电站实体!$D255="","",[1]变电站实体!$D255)</f>
        <v/>
      </c>
      <c r="D255" s="5" t="str">
        <f>IF([1]变电站实体!$N255="","",[1]变电站实体!$N255)</f>
        <v/>
      </c>
      <c r="E255" s="5" t="str">
        <f>IF([1]变电站实体!$G255="","",[1]变电站实体!$G255)</f>
        <v/>
      </c>
      <c r="F255" s="5" t="str">
        <f>IF([1]变电站实体!$H255="","",[1]变电站实体!$H255)</f>
        <v/>
      </c>
      <c r="G255" s="5" t="str">
        <f>IF([1]变电站实体!$J255="","",[1]变电站实体!$J255)</f>
        <v/>
      </c>
      <c r="H255" s="5" t="str">
        <f>IF([1]变电站实体!$L255="","",[1]变电站实体!$L255)</f>
        <v/>
      </c>
    </row>
    <row r="256" spans="1:8">
      <c r="A256" s="5" t="str">
        <f>IF([1]变电站实体!$A256="","",[1]变电站实体!$A256)</f>
        <v/>
      </c>
      <c r="B256" s="5" t="str">
        <f>IF([1]变电站实体!$B256="","",[1]变电站实体!$B256)</f>
        <v/>
      </c>
      <c r="C256" s="5" t="str">
        <f>IF([1]变电站实体!$D256="","",[1]变电站实体!$D256)</f>
        <v/>
      </c>
      <c r="D256" s="5" t="str">
        <f>IF([1]变电站实体!$N256="","",[1]变电站实体!$N256)</f>
        <v/>
      </c>
      <c r="E256" s="5" t="str">
        <f>IF([1]变电站实体!$G256="","",[1]变电站实体!$G256)</f>
        <v/>
      </c>
      <c r="F256" s="5" t="str">
        <f>IF([1]变电站实体!$H256="","",[1]变电站实体!$H256)</f>
        <v/>
      </c>
      <c r="G256" s="5" t="str">
        <f>IF([1]变电站实体!$J256="","",[1]变电站实体!$J256)</f>
        <v/>
      </c>
      <c r="H256" s="5" t="str">
        <f>IF([1]变电站实体!$L256="","",[1]变电站实体!$L256)</f>
        <v/>
      </c>
    </row>
    <row r="257" spans="1:8">
      <c r="A257" s="5" t="str">
        <f>IF([1]变电站实体!$A257="","",[1]变电站实体!$A257)</f>
        <v/>
      </c>
      <c r="B257" s="5" t="str">
        <f>IF([1]变电站实体!$B257="","",[1]变电站实体!$B257)</f>
        <v/>
      </c>
      <c r="C257" s="5" t="str">
        <f>IF([1]变电站实体!$D257="","",[1]变电站实体!$D257)</f>
        <v/>
      </c>
      <c r="D257" s="5" t="str">
        <f>IF([1]变电站实体!$N257="","",[1]变电站实体!$N257)</f>
        <v/>
      </c>
      <c r="E257" s="5" t="str">
        <f>IF([1]变电站实体!$G257="","",[1]变电站实体!$G257)</f>
        <v/>
      </c>
      <c r="F257" s="5" t="str">
        <f>IF([1]变电站实体!$H257="","",[1]变电站实体!$H257)</f>
        <v/>
      </c>
      <c r="G257" s="5" t="str">
        <f>IF([1]变电站实体!$J257="","",[1]变电站实体!$J257)</f>
        <v/>
      </c>
      <c r="H257" s="5" t="str">
        <f>IF([1]变电站实体!$L257="","",[1]变电站实体!$L257)</f>
        <v/>
      </c>
    </row>
    <row r="258" spans="1:8">
      <c r="A258" s="5" t="str">
        <f>IF([1]变电站实体!$A258="","",[1]变电站实体!$A258)</f>
        <v/>
      </c>
      <c r="B258" s="5" t="str">
        <f>IF([1]变电站实体!$B258="","",[1]变电站实体!$B258)</f>
        <v/>
      </c>
      <c r="C258" s="5" t="str">
        <f>IF([1]变电站实体!$D258="","",[1]变电站实体!$D258)</f>
        <v/>
      </c>
      <c r="D258" s="5" t="str">
        <f>IF([1]变电站实体!$N258="","",[1]变电站实体!$N258)</f>
        <v/>
      </c>
      <c r="E258" s="5" t="str">
        <f>IF([1]变电站实体!$G258="","",[1]变电站实体!$G258)</f>
        <v/>
      </c>
      <c r="F258" s="5" t="str">
        <f>IF([1]变电站实体!$H258="","",[1]变电站实体!$H258)</f>
        <v/>
      </c>
      <c r="G258" s="5" t="str">
        <f>IF([1]变电站实体!$J258="","",[1]变电站实体!$J258)</f>
        <v/>
      </c>
      <c r="H258" s="5" t="str">
        <f>IF([1]变电站实体!$L258="","",[1]变电站实体!$L258)</f>
        <v/>
      </c>
    </row>
    <row r="259" spans="1:8">
      <c r="A259" s="5" t="str">
        <f>IF([1]变电站实体!$A259="","",[1]变电站实体!$A259)</f>
        <v/>
      </c>
      <c r="B259" s="5" t="str">
        <f>IF([1]变电站实体!$B259="","",[1]变电站实体!$B259)</f>
        <v/>
      </c>
      <c r="C259" s="5" t="str">
        <f>IF([1]变电站实体!$D259="","",[1]变电站实体!$D259)</f>
        <v/>
      </c>
      <c r="D259" s="5" t="str">
        <f>IF([1]变电站实体!$N259="","",[1]变电站实体!$N259)</f>
        <v/>
      </c>
      <c r="E259" s="5" t="str">
        <f>IF([1]变电站实体!$G259="","",[1]变电站实体!$G259)</f>
        <v/>
      </c>
      <c r="F259" s="5" t="str">
        <f>IF([1]变电站实体!$H259="","",[1]变电站实体!$H259)</f>
        <v/>
      </c>
      <c r="G259" s="5" t="str">
        <f>IF([1]变电站实体!$J259="","",[1]变电站实体!$J259)</f>
        <v/>
      </c>
      <c r="H259" s="5" t="str">
        <f>IF([1]变电站实体!$L259="","",[1]变电站实体!$L259)</f>
        <v/>
      </c>
    </row>
    <row r="260" spans="1:8">
      <c r="A260" s="5" t="str">
        <f>IF([1]变电站实体!$A260="","",[1]变电站实体!$A260)</f>
        <v/>
      </c>
      <c r="B260" s="5" t="str">
        <f>IF([1]变电站实体!$B260="","",[1]变电站实体!$B260)</f>
        <v/>
      </c>
      <c r="C260" s="5" t="str">
        <f>IF([1]变电站实体!$D260="","",[1]变电站实体!$D260)</f>
        <v/>
      </c>
      <c r="D260" s="5" t="str">
        <f>IF([1]变电站实体!$N260="","",[1]变电站实体!$N260)</f>
        <v/>
      </c>
      <c r="E260" s="5" t="str">
        <f>IF([1]变电站实体!$G260="","",[1]变电站实体!$G260)</f>
        <v/>
      </c>
      <c r="F260" s="5" t="str">
        <f>IF([1]变电站实体!$H260="","",[1]变电站实体!$H260)</f>
        <v/>
      </c>
      <c r="G260" s="5" t="str">
        <f>IF([1]变电站实体!$J260="","",[1]变电站实体!$J260)</f>
        <v/>
      </c>
      <c r="H260" s="5" t="str">
        <f>IF([1]变电站实体!$L260="","",[1]变电站实体!$L260)</f>
        <v/>
      </c>
    </row>
    <row r="261" spans="1:8">
      <c r="A261" s="5" t="str">
        <f>IF([1]变电站实体!$A261="","",[1]变电站实体!$A261)</f>
        <v/>
      </c>
      <c r="B261" s="5" t="str">
        <f>IF([1]变电站实体!$B261="","",[1]变电站实体!$B261)</f>
        <v/>
      </c>
      <c r="C261" s="5" t="str">
        <f>IF([1]变电站实体!$D261="","",[1]变电站实体!$D261)</f>
        <v/>
      </c>
      <c r="D261" s="5" t="str">
        <f>IF([1]变电站实体!$N261="","",[1]变电站实体!$N261)</f>
        <v/>
      </c>
      <c r="E261" s="5" t="str">
        <f>IF([1]变电站实体!$G261="","",[1]变电站实体!$G261)</f>
        <v/>
      </c>
      <c r="F261" s="5" t="str">
        <f>IF([1]变电站实体!$H261="","",[1]变电站实体!$H261)</f>
        <v/>
      </c>
      <c r="G261" s="5" t="str">
        <f>IF([1]变电站实体!$J261="","",[1]变电站实体!$J261)</f>
        <v/>
      </c>
      <c r="H261" s="5" t="str">
        <f>IF([1]变电站实体!$L261="","",[1]变电站实体!$L261)</f>
        <v/>
      </c>
    </row>
    <row r="262" spans="1:8">
      <c r="A262" s="5" t="str">
        <f>IF([1]变电站实体!$A262="","",[1]变电站实体!$A262)</f>
        <v/>
      </c>
      <c r="B262" s="5" t="str">
        <f>IF([1]变电站实体!$B262="","",[1]变电站实体!$B262)</f>
        <v/>
      </c>
      <c r="C262" s="5" t="str">
        <f>IF([1]变电站实体!$D262="","",[1]变电站实体!$D262)</f>
        <v/>
      </c>
      <c r="D262" s="5" t="str">
        <f>IF([1]变电站实体!$N262="","",[1]变电站实体!$N262)</f>
        <v/>
      </c>
      <c r="E262" s="5" t="str">
        <f>IF([1]变电站实体!$G262="","",[1]变电站实体!$G262)</f>
        <v/>
      </c>
      <c r="F262" s="5" t="str">
        <f>IF([1]变电站实体!$H262="","",[1]变电站实体!$H262)</f>
        <v/>
      </c>
      <c r="G262" s="5" t="str">
        <f>IF([1]变电站实体!$J262="","",[1]变电站实体!$J262)</f>
        <v/>
      </c>
      <c r="H262" s="5" t="str">
        <f>IF([1]变电站实体!$L262="","",[1]变电站实体!$L262)</f>
        <v/>
      </c>
    </row>
    <row r="263" spans="1:8">
      <c r="A263" s="5" t="str">
        <f>IF([1]变电站实体!$A263="","",[1]变电站实体!$A263)</f>
        <v/>
      </c>
      <c r="B263" s="5" t="str">
        <f>IF([1]变电站实体!$B263="","",[1]变电站实体!$B263)</f>
        <v/>
      </c>
      <c r="C263" s="5" t="str">
        <f>IF([1]变电站实体!$D263="","",[1]变电站实体!$D263)</f>
        <v/>
      </c>
      <c r="D263" s="5" t="str">
        <f>IF([1]变电站实体!$N263="","",[1]变电站实体!$N263)</f>
        <v/>
      </c>
      <c r="E263" s="5" t="str">
        <f>IF([1]变电站实体!$G263="","",[1]变电站实体!$G263)</f>
        <v/>
      </c>
      <c r="F263" s="5" t="str">
        <f>IF([1]变电站实体!$H263="","",[1]变电站实体!$H263)</f>
        <v/>
      </c>
      <c r="G263" s="5" t="str">
        <f>IF([1]变电站实体!$J263="","",[1]变电站实体!$J263)</f>
        <v/>
      </c>
      <c r="H263" s="5" t="str">
        <f>IF([1]变电站实体!$L263="","",[1]变电站实体!$L263)</f>
        <v/>
      </c>
    </row>
    <row r="264" spans="1:8">
      <c r="A264" s="5" t="str">
        <f>IF([1]变电站实体!$A264="","",[1]变电站实体!$A264)</f>
        <v/>
      </c>
      <c r="B264" s="5" t="str">
        <f>IF([1]变电站实体!$B264="","",[1]变电站实体!$B264)</f>
        <v/>
      </c>
      <c r="C264" s="5" t="str">
        <f>IF([1]变电站实体!$D264="","",[1]变电站实体!$D264)</f>
        <v/>
      </c>
      <c r="D264" s="5" t="str">
        <f>IF([1]变电站实体!$N264="","",[1]变电站实体!$N264)</f>
        <v/>
      </c>
      <c r="E264" s="5" t="str">
        <f>IF([1]变电站实体!$G264="","",[1]变电站实体!$G264)</f>
        <v/>
      </c>
      <c r="F264" s="5" t="str">
        <f>IF([1]变电站实体!$H264="","",[1]变电站实体!$H264)</f>
        <v/>
      </c>
      <c r="G264" s="5" t="str">
        <f>IF([1]变电站实体!$J264="","",[1]变电站实体!$J264)</f>
        <v/>
      </c>
      <c r="H264" s="5" t="str">
        <f>IF([1]变电站实体!$L264="","",[1]变电站实体!$L264)</f>
        <v/>
      </c>
    </row>
    <row r="265" spans="1:8">
      <c r="A265" s="5" t="str">
        <f>IF([1]变电站实体!$A265="","",[1]变电站实体!$A265)</f>
        <v/>
      </c>
      <c r="B265" s="5" t="str">
        <f>IF([1]变电站实体!$B265="","",[1]变电站实体!$B265)</f>
        <v/>
      </c>
      <c r="C265" s="5" t="str">
        <f>IF([1]变电站实体!$D265="","",[1]变电站实体!$D265)</f>
        <v/>
      </c>
      <c r="D265" s="5" t="str">
        <f>IF([1]变电站实体!$N265="","",[1]变电站实体!$N265)</f>
        <v/>
      </c>
      <c r="E265" s="5" t="str">
        <f>IF([1]变电站实体!$G265="","",[1]变电站实体!$G265)</f>
        <v/>
      </c>
      <c r="F265" s="5" t="str">
        <f>IF([1]变电站实体!$H265="","",[1]变电站实体!$H265)</f>
        <v/>
      </c>
      <c r="G265" s="5" t="str">
        <f>IF([1]变电站实体!$J265="","",[1]变电站实体!$J265)</f>
        <v/>
      </c>
      <c r="H265" s="5" t="str">
        <f>IF([1]变电站实体!$L265="","",[1]变电站实体!$L265)</f>
        <v/>
      </c>
    </row>
    <row r="266" spans="1:8">
      <c r="A266" s="5" t="str">
        <f>IF([1]变电站实体!$A266="","",[1]变电站实体!$A266)</f>
        <v/>
      </c>
      <c r="B266" s="5" t="str">
        <f>IF([1]变电站实体!$B266="","",[1]变电站实体!$B266)</f>
        <v/>
      </c>
      <c r="C266" s="5" t="str">
        <f>IF([1]变电站实体!$D266="","",[1]变电站实体!$D266)</f>
        <v/>
      </c>
      <c r="D266" s="5" t="str">
        <f>IF([1]变电站实体!$N266="","",[1]变电站实体!$N266)</f>
        <v/>
      </c>
      <c r="E266" s="5" t="str">
        <f>IF([1]变电站实体!$G266="","",[1]变电站实体!$G266)</f>
        <v/>
      </c>
      <c r="F266" s="5" t="str">
        <f>IF([1]变电站实体!$H266="","",[1]变电站实体!$H266)</f>
        <v/>
      </c>
      <c r="G266" s="5" t="str">
        <f>IF([1]变电站实体!$J266="","",[1]变电站实体!$J266)</f>
        <v/>
      </c>
      <c r="H266" s="5" t="str">
        <f>IF([1]变电站实体!$L266="","",[1]变电站实体!$L266)</f>
        <v/>
      </c>
    </row>
    <row r="267" spans="1:8">
      <c r="A267" s="5" t="str">
        <f>IF([1]变电站实体!$A267="","",[1]变电站实体!$A267)</f>
        <v/>
      </c>
      <c r="B267" s="5" t="str">
        <f>IF([1]变电站实体!$B267="","",[1]变电站实体!$B267)</f>
        <v/>
      </c>
      <c r="C267" s="5" t="str">
        <f>IF([1]变电站实体!$D267="","",[1]变电站实体!$D267)</f>
        <v/>
      </c>
      <c r="D267" s="5" t="str">
        <f>IF([1]变电站实体!$N267="","",[1]变电站实体!$N267)</f>
        <v/>
      </c>
      <c r="E267" s="5" t="str">
        <f>IF([1]变电站实体!$G267="","",[1]变电站实体!$G267)</f>
        <v/>
      </c>
      <c r="F267" s="5" t="str">
        <f>IF([1]变电站实体!$H267="","",[1]变电站实体!$H267)</f>
        <v/>
      </c>
      <c r="G267" s="5" t="str">
        <f>IF([1]变电站实体!$J267="","",[1]变电站实体!$J267)</f>
        <v/>
      </c>
      <c r="H267" s="5" t="str">
        <f>IF([1]变电站实体!$L267="","",[1]变电站实体!$L267)</f>
        <v/>
      </c>
    </row>
    <row r="268" spans="1:8">
      <c r="A268" s="5" t="str">
        <f>IF([1]变电站实体!$A268="","",[1]变电站实体!$A268)</f>
        <v/>
      </c>
      <c r="B268" s="5" t="str">
        <f>IF([1]变电站实体!$B268="","",[1]变电站实体!$B268)</f>
        <v/>
      </c>
      <c r="C268" s="5" t="str">
        <f>IF([1]变电站实体!$D268="","",[1]变电站实体!$D268)</f>
        <v/>
      </c>
      <c r="D268" s="5" t="str">
        <f>IF([1]变电站实体!$N268="","",[1]变电站实体!$N268)</f>
        <v/>
      </c>
      <c r="E268" s="5" t="str">
        <f>IF([1]变电站实体!$G268="","",[1]变电站实体!$G268)</f>
        <v/>
      </c>
      <c r="F268" s="5" t="str">
        <f>IF([1]变电站实体!$H268="","",[1]变电站实体!$H268)</f>
        <v/>
      </c>
      <c r="G268" s="5" t="str">
        <f>IF([1]变电站实体!$J268="","",[1]变电站实体!$J268)</f>
        <v/>
      </c>
      <c r="H268" s="5" t="str">
        <f>IF([1]变电站实体!$L268="","",[1]变电站实体!$L268)</f>
        <v/>
      </c>
    </row>
    <row r="269" spans="1:8">
      <c r="A269" s="5" t="str">
        <f>IF([1]变电站实体!$A269="","",[1]变电站实体!$A269)</f>
        <v/>
      </c>
      <c r="B269" s="5" t="str">
        <f>IF([1]变电站实体!$B269="","",[1]变电站实体!$B269)</f>
        <v/>
      </c>
      <c r="C269" s="5" t="str">
        <f>IF([1]变电站实体!$D269="","",[1]变电站实体!$D269)</f>
        <v/>
      </c>
      <c r="D269" s="5" t="str">
        <f>IF([1]变电站实体!$N269="","",[1]变电站实体!$N269)</f>
        <v/>
      </c>
      <c r="E269" s="5" t="str">
        <f>IF([1]变电站实体!$G269="","",[1]变电站实体!$G269)</f>
        <v/>
      </c>
      <c r="F269" s="5" t="str">
        <f>IF([1]变电站实体!$H269="","",[1]变电站实体!$H269)</f>
        <v/>
      </c>
      <c r="G269" s="5" t="str">
        <f>IF([1]变电站实体!$J269="","",[1]变电站实体!$J269)</f>
        <v/>
      </c>
      <c r="H269" s="5" t="str">
        <f>IF([1]变电站实体!$L269="","",[1]变电站实体!$L269)</f>
        <v/>
      </c>
    </row>
    <row r="270" spans="1:8">
      <c r="A270" s="5" t="str">
        <f>IF([1]变电站实体!$A270="","",[1]变电站实体!$A270)</f>
        <v/>
      </c>
      <c r="B270" s="5" t="str">
        <f>IF([1]变电站实体!$B270="","",[1]变电站实体!$B270)</f>
        <v/>
      </c>
      <c r="C270" s="5" t="str">
        <f>IF([1]变电站实体!$D270="","",[1]变电站实体!$D270)</f>
        <v/>
      </c>
      <c r="D270" s="5" t="str">
        <f>IF([1]变电站实体!$N270="","",[1]变电站实体!$N270)</f>
        <v/>
      </c>
      <c r="E270" s="5" t="str">
        <f>IF([1]变电站实体!$G270="","",[1]变电站实体!$G270)</f>
        <v/>
      </c>
      <c r="F270" s="5" t="str">
        <f>IF([1]变电站实体!$H270="","",[1]变电站实体!$H270)</f>
        <v/>
      </c>
      <c r="G270" s="5" t="str">
        <f>IF([1]变电站实体!$J270="","",[1]变电站实体!$J270)</f>
        <v/>
      </c>
      <c r="H270" s="5" t="str">
        <f>IF([1]变电站实体!$L270="","",[1]变电站实体!$L270)</f>
        <v/>
      </c>
    </row>
    <row r="271" spans="1:8">
      <c r="A271" s="5" t="str">
        <f>IF([1]变电站实体!$A271="","",[1]变电站实体!$A271)</f>
        <v/>
      </c>
      <c r="B271" s="5" t="str">
        <f>IF([1]变电站实体!$B271="","",[1]变电站实体!$B271)</f>
        <v/>
      </c>
      <c r="C271" s="5" t="str">
        <f>IF([1]变电站实体!$D271="","",[1]变电站实体!$D271)</f>
        <v/>
      </c>
      <c r="D271" s="5" t="str">
        <f>IF([1]变电站实体!$N271="","",[1]变电站实体!$N271)</f>
        <v/>
      </c>
      <c r="E271" s="5" t="str">
        <f>IF([1]变电站实体!$G271="","",[1]变电站实体!$G271)</f>
        <v/>
      </c>
      <c r="F271" s="5" t="str">
        <f>IF([1]变电站实体!$H271="","",[1]变电站实体!$H271)</f>
        <v/>
      </c>
      <c r="G271" s="5" t="str">
        <f>IF([1]变电站实体!$J271="","",[1]变电站实体!$J271)</f>
        <v/>
      </c>
      <c r="H271" s="5" t="str">
        <f>IF([1]变电站实体!$L271="","",[1]变电站实体!$L271)</f>
        <v/>
      </c>
    </row>
    <row r="272" spans="1:8">
      <c r="A272" s="5" t="str">
        <f>IF([1]变电站实体!$A272="","",[1]变电站实体!$A272)</f>
        <v/>
      </c>
      <c r="B272" s="5" t="str">
        <f>IF([1]变电站实体!$B272="","",[1]变电站实体!$B272)</f>
        <v/>
      </c>
      <c r="C272" s="5" t="str">
        <f>IF([1]变电站实体!$D272="","",[1]变电站实体!$D272)</f>
        <v/>
      </c>
      <c r="D272" s="5" t="str">
        <f>IF([1]变电站实体!$N272="","",[1]变电站实体!$N272)</f>
        <v/>
      </c>
      <c r="E272" s="5" t="str">
        <f>IF([1]变电站实体!$G272="","",[1]变电站实体!$G272)</f>
        <v/>
      </c>
      <c r="F272" s="5" t="str">
        <f>IF([1]变电站实体!$H272="","",[1]变电站实体!$H272)</f>
        <v/>
      </c>
      <c r="G272" s="5" t="str">
        <f>IF([1]变电站实体!$J272="","",[1]变电站实体!$J272)</f>
        <v/>
      </c>
      <c r="H272" s="5" t="str">
        <f>IF([1]变电站实体!$L272="","",[1]变电站实体!$L272)</f>
        <v/>
      </c>
    </row>
    <row r="273" spans="1:8">
      <c r="A273" s="5" t="str">
        <f>IF([1]变电站实体!$A273="","",[1]变电站实体!$A273)</f>
        <v/>
      </c>
      <c r="B273" s="5" t="str">
        <f>IF([1]变电站实体!$B273="","",[1]变电站实体!$B273)</f>
        <v/>
      </c>
      <c r="C273" s="5" t="str">
        <f>IF([1]变电站实体!$D273="","",[1]变电站实体!$D273)</f>
        <v/>
      </c>
      <c r="D273" s="5" t="str">
        <f>IF([1]变电站实体!$N273="","",[1]变电站实体!$N273)</f>
        <v/>
      </c>
      <c r="E273" s="5" t="str">
        <f>IF([1]变电站实体!$G273="","",[1]变电站实体!$G273)</f>
        <v/>
      </c>
      <c r="F273" s="5" t="str">
        <f>IF([1]变电站实体!$H273="","",[1]变电站实体!$H273)</f>
        <v/>
      </c>
      <c r="G273" s="5" t="str">
        <f>IF([1]变电站实体!$J273="","",[1]变电站实体!$J273)</f>
        <v/>
      </c>
      <c r="H273" s="5" t="str">
        <f>IF([1]变电站实体!$L273="","",[1]变电站实体!$L273)</f>
        <v/>
      </c>
    </row>
    <row r="274" spans="1:8">
      <c r="A274" s="5" t="str">
        <f>IF([1]变电站实体!$A274="","",[1]变电站实体!$A274)</f>
        <v/>
      </c>
      <c r="B274" s="5" t="str">
        <f>IF([1]变电站实体!$B274="","",[1]变电站实体!$B274)</f>
        <v/>
      </c>
      <c r="C274" s="5" t="str">
        <f>IF([1]变电站实体!$D274="","",[1]变电站实体!$D274)</f>
        <v/>
      </c>
      <c r="D274" s="5" t="str">
        <f>IF([1]变电站实体!$N274="","",[1]变电站实体!$N274)</f>
        <v/>
      </c>
      <c r="E274" s="5" t="str">
        <f>IF([1]变电站实体!$G274="","",[1]变电站实体!$G274)</f>
        <v/>
      </c>
      <c r="F274" s="5" t="str">
        <f>IF([1]变电站实体!$H274="","",[1]变电站实体!$H274)</f>
        <v/>
      </c>
      <c r="G274" s="5" t="str">
        <f>IF([1]变电站实体!$J274="","",[1]变电站实体!$J274)</f>
        <v/>
      </c>
      <c r="H274" s="5" t="str">
        <f>IF([1]变电站实体!$L274="","",[1]变电站实体!$L274)</f>
        <v/>
      </c>
    </row>
    <row r="275" spans="1:8">
      <c r="A275" s="5" t="str">
        <f>IF([1]变电站实体!$A275="","",[1]变电站实体!$A275)</f>
        <v/>
      </c>
      <c r="B275" s="5" t="str">
        <f>IF([1]变电站实体!$B275="","",[1]变电站实体!$B275)</f>
        <v/>
      </c>
      <c r="C275" s="5" t="str">
        <f>IF([1]变电站实体!$D275="","",[1]变电站实体!$D275)</f>
        <v/>
      </c>
      <c r="D275" s="5" t="str">
        <f>IF([1]变电站实体!$N275="","",[1]变电站实体!$N275)</f>
        <v/>
      </c>
      <c r="E275" s="5" t="str">
        <f>IF([1]变电站实体!$G275="","",[1]变电站实体!$G275)</f>
        <v/>
      </c>
      <c r="F275" s="5" t="str">
        <f>IF([1]变电站实体!$H275="","",[1]变电站实体!$H275)</f>
        <v/>
      </c>
      <c r="G275" s="5" t="str">
        <f>IF([1]变电站实体!$J275="","",[1]变电站实体!$J275)</f>
        <v/>
      </c>
      <c r="H275" s="5" t="str">
        <f>IF([1]变电站实体!$L275="","",[1]变电站实体!$L275)</f>
        <v/>
      </c>
    </row>
    <row r="276" spans="1:8">
      <c r="A276" s="5" t="str">
        <f>IF([1]变电站实体!$A276="","",[1]变电站实体!$A276)</f>
        <v/>
      </c>
      <c r="B276" s="5" t="str">
        <f>IF([1]变电站实体!$B276="","",[1]变电站实体!$B276)</f>
        <v/>
      </c>
      <c r="C276" s="5" t="str">
        <f>IF([1]变电站实体!$D276="","",[1]变电站实体!$D276)</f>
        <v/>
      </c>
      <c r="D276" s="5" t="str">
        <f>IF([1]变电站实体!$N276="","",[1]变电站实体!$N276)</f>
        <v/>
      </c>
      <c r="E276" s="5" t="str">
        <f>IF([1]变电站实体!$G276="","",[1]变电站实体!$G276)</f>
        <v/>
      </c>
      <c r="F276" s="5" t="str">
        <f>IF([1]变电站实体!$H276="","",[1]变电站实体!$H276)</f>
        <v/>
      </c>
      <c r="G276" s="5" t="str">
        <f>IF([1]变电站实体!$J276="","",[1]变电站实体!$J276)</f>
        <v/>
      </c>
      <c r="H276" s="5" t="str">
        <f>IF([1]变电站实体!$L276="","",[1]变电站实体!$L276)</f>
        <v/>
      </c>
    </row>
    <row r="277" spans="1:8">
      <c r="A277" s="5" t="str">
        <f>IF([1]变电站实体!$A277="","",[1]变电站实体!$A277)</f>
        <v/>
      </c>
      <c r="B277" s="5" t="str">
        <f>IF([1]变电站实体!$B277="","",[1]变电站实体!$B277)</f>
        <v/>
      </c>
      <c r="C277" s="5" t="str">
        <f>IF([1]变电站实体!$D277="","",[1]变电站实体!$D277)</f>
        <v/>
      </c>
      <c r="D277" s="5" t="str">
        <f>IF([1]变电站实体!$N277="","",[1]变电站实体!$N277)</f>
        <v/>
      </c>
      <c r="E277" s="5" t="str">
        <f>IF([1]变电站实体!$G277="","",[1]变电站实体!$G277)</f>
        <v/>
      </c>
      <c r="F277" s="5" t="str">
        <f>IF([1]变电站实体!$H277="","",[1]变电站实体!$H277)</f>
        <v/>
      </c>
      <c r="G277" s="5" t="str">
        <f>IF([1]变电站实体!$J277="","",[1]变电站实体!$J277)</f>
        <v/>
      </c>
      <c r="H277" s="5" t="str">
        <f>IF([1]变电站实体!$L277="","",[1]变电站实体!$L277)</f>
        <v/>
      </c>
    </row>
    <row r="278" spans="1:8">
      <c r="A278" s="5" t="str">
        <f>IF([1]变电站实体!$A278="","",[1]变电站实体!$A278)</f>
        <v/>
      </c>
      <c r="B278" s="5" t="str">
        <f>IF([1]变电站实体!$B278="","",[1]变电站实体!$B278)</f>
        <v/>
      </c>
      <c r="C278" s="5" t="str">
        <f>IF([1]变电站实体!$D278="","",[1]变电站实体!$D278)</f>
        <v/>
      </c>
      <c r="D278" s="5" t="str">
        <f>IF([1]变电站实体!$N278="","",[1]变电站实体!$N278)</f>
        <v/>
      </c>
      <c r="E278" s="5" t="str">
        <f>IF([1]变电站实体!$G278="","",[1]变电站实体!$G278)</f>
        <v/>
      </c>
      <c r="F278" s="5" t="str">
        <f>IF([1]变电站实体!$H278="","",[1]变电站实体!$H278)</f>
        <v/>
      </c>
      <c r="G278" s="5" t="str">
        <f>IF([1]变电站实体!$J278="","",[1]变电站实体!$J278)</f>
        <v/>
      </c>
      <c r="H278" s="5" t="str">
        <f>IF([1]变电站实体!$L278="","",[1]变电站实体!$L278)</f>
        <v/>
      </c>
    </row>
    <row r="279" spans="1:8">
      <c r="A279" s="5" t="str">
        <f>IF([1]变电站实体!$A279="","",[1]变电站实体!$A279)</f>
        <v/>
      </c>
      <c r="B279" s="5" t="str">
        <f>IF([1]变电站实体!$B279="","",[1]变电站实体!$B279)</f>
        <v/>
      </c>
      <c r="C279" s="5" t="str">
        <f>IF([1]变电站实体!$D279="","",[1]变电站实体!$D279)</f>
        <v/>
      </c>
      <c r="D279" s="5" t="str">
        <f>IF([1]变电站实体!$N279="","",[1]变电站实体!$N279)</f>
        <v/>
      </c>
      <c r="E279" s="5" t="str">
        <f>IF([1]变电站实体!$G279="","",[1]变电站实体!$G279)</f>
        <v/>
      </c>
      <c r="F279" s="5" t="str">
        <f>IF([1]变电站实体!$H279="","",[1]变电站实体!$H279)</f>
        <v/>
      </c>
      <c r="G279" s="5" t="str">
        <f>IF([1]变电站实体!$J279="","",[1]变电站实体!$J279)</f>
        <v/>
      </c>
      <c r="H279" s="5" t="str">
        <f>IF([1]变电站实体!$L279="","",[1]变电站实体!$L279)</f>
        <v/>
      </c>
    </row>
    <row r="280" spans="1:8">
      <c r="A280" s="5" t="str">
        <f>IF([1]变电站实体!$A280="","",[1]变电站实体!$A280)</f>
        <v/>
      </c>
      <c r="B280" s="5" t="str">
        <f>IF([1]变电站实体!$B280="","",[1]变电站实体!$B280)</f>
        <v/>
      </c>
      <c r="C280" s="5" t="str">
        <f>IF([1]变电站实体!$D280="","",[1]变电站实体!$D280)</f>
        <v/>
      </c>
      <c r="D280" s="5" t="str">
        <f>IF([1]变电站实体!$N280="","",[1]变电站实体!$N280)</f>
        <v/>
      </c>
      <c r="E280" s="5" t="str">
        <f>IF([1]变电站实体!$G280="","",[1]变电站实体!$G280)</f>
        <v/>
      </c>
      <c r="F280" s="5" t="str">
        <f>IF([1]变电站实体!$H280="","",[1]变电站实体!$H280)</f>
        <v/>
      </c>
      <c r="G280" s="5" t="str">
        <f>IF([1]变电站实体!$J280="","",[1]变电站实体!$J280)</f>
        <v/>
      </c>
      <c r="H280" s="5" t="str">
        <f>IF([1]变电站实体!$L280="","",[1]变电站实体!$L280)</f>
        <v/>
      </c>
    </row>
    <row r="281" spans="1:8">
      <c r="A281" s="5" t="str">
        <f>IF([1]变电站实体!$A281="","",[1]变电站实体!$A281)</f>
        <v/>
      </c>
      <c r="B281" s="5" t="str">
        <f>IF([1]变电站实体!$B281="","",[1]变电站实体!$B281)</f>
        <v/>
      </c>
      <c r="C281" s="5" t="str">
        <f>IF([1]变电站实体!$D281="","",[1]变电站实体!$D281)</f>
        <v/>
      </c>
      <c r="D281" s="5" t="str">
        <f>IF([1]变电站实体!$N281="","",[1]变电站实体!$N281)</f>
        <v/>
      </c>
      <c r="E281" s="5" t="str">
        <f>IF([1]变电站实体!$G281="","",[1]变电站实体!$G281)</f>
        <v/>
      </c>
      <c r="F281" s="5" t="str">
        <f>IF([1]变电站实体!$H281="","",[1]变电站实体!$H281)</f>
        <v/>
      </c>
      <c r="G281" s="5" t="str">
        <f>IF([1]变电站实体!$J281="","",[1]变电站实体!$J281)</f>
        <v/>
      </c>
      <c r="H281" s="5" t="str">
        <f>IF([1]变电站实体!$L281="","",[1]变电站实体!$L281)</f>
        <v/>
      </c>
    </row>
    <row r="282" spans="1:8">
      <c r="A282" s="5" t="str">
        <f>IF([1]变电站实体!$A282="","",[1]变电站实体!$A282)</f>
        <v/>
      </c>
      <c r="B282" s="5" t="str">
        <f>IF([1]变电站实体!$B282="","",[1]变电站实体!$B282)</f>
        <v/>
      </c>
      <c r="C282" s="5" t="str">
        <f>IF([1]变电站实体!$D282="","",[1]变电站实体!$D282)</f>
        <v/>
      </c>
      <c r="D282" s="5" t="str">
        <f>IF([1]变电站实体!$N282="","",[1]变电站实体!$N282)</f>
        <v/>
      </c>
      <c r="E282" s="5" t="str">
        <f>IF([1]变电站实体!$G282="","",[1]变电站实体!$G282)</f>
        <v/>
      </c>
      <c r="F282" s="5" t="str">
        <f>IF([1]变电站实体!$H282="","",[1]变电站实体!$H282)</f>
        <v/>
      </c>
      <c r="G282" s="5" t="str">
        <f>IF([1]变电站实体!$J282="","",[1]变电站实体!$J282)</f>
        <v/>
      </c>
      <c r="H282" s="5" t="str">
        <f>IF([1]变电站实体!$L282="","",[1]变电站实体!$L282)</f>
        <v/>
      </c>
    </row>
    <row r="283" spans="1:8">
      <c r="A283" s="5" t="str">
        <f>IF([1]变电站实体!$A283="","",[1]变电站实体!$A283)</f>
        <v/>
      </c>
      <c r="B283" s="5" t="str">
        <f>IF([1]变电站实体!$B283="","",[1]变电站实体!$B283)</f>
        <v/>
      </c>
      <c r="C283" s="5" t="str">
        <f>IF([1]变电站实体!$D283="","",[1]变电站实体!$D283)</f>
        <v/>
      </c>
      <c r="D283" s="5" t="str">
        <f>IF([1]变电站实体!$N283="","",[1]变电站实体!$N283)</f>
        <v/>
      </c>
      <c r="E283" s="5" t="str">
        <f>IF([1]变电站实体!$G283="","",[1]变电站实体!$G283)</f>
        <v/>
      </c>
      <c r="F283" s="5" t="str">
        <f>IF([1]变电站实体!$H283="","",[1]变电站实体!$H283)</f>
        <v/>
      </c>
      <c r="G283" s="5" t="str">
        <f>IF([1]变电站实体!$J283="","",[1]变电站实体!$J283)</f>
        <v/>
      </c>
      <c r="H283" s="5" t="str">
        <f>IF([1]变电站实体!$L283="","",[1]变电站实体!$L283)</f>
        <v/>
      </c>
    </row>
    <row r="284" spans="1:8">
      <c r="A284" s="5" t="str">
        <f>IF([1]变电站实体!$A284="","",[1]变电站实体!$A284)</f>
        <v/>
      </c>
      <c r="B284" s="5" t="str">
        <f>IF([1]变电站实体!$B284="","",[1]变电站实体!$B284)</f>
        <v/>
      </c>
      <c r="C284" s="5" t="str">
        <f>IF([1]变电站实体!$D284="","",[1]变电站实体!$D284)</f>
        <v/>
      </c>
      <c r="D284" s="5" t="str">
        <f>IF([1]变电站实体!$N284="","",[1]变电站实体!$N284)</f>
        <v/>
      </c>
      <c r="E284" s="5" t="str">
        <f>IF([1]变电站实体!$G284="","",[1]变电站实体!$G284)</f>
        <v/>
      </c>
      <c r="F284" s="5" t="str">
        <f>IF([1]变电站实体!$H284="","",[1]变电站实体!$H284)</f>
        <v/>
      </c>
      <c r="G284" s="5" t="str">
        <f>IF([1]变电站实体!$J284="","",[1]变电站实体!$J284)</f>
        <v/>
      </c>
      <c r="H284" s="5" t="str">
        <f>IF([1]变电站实体!$L284="","",[1]变电站实体!$L284)</f>
        <v/>
      </c>
    </row>
    <row r="285" spans="1:8">
      <c r="A285" s="5" t="str">
        <f>IF([1]变电站实体!$A285="","",[1]变电站实体!$A285)</f>
        <v/>
      </c>
      <c r="B285" s="5" t="str">
        <f>IF([1]变电站实体!$B285="","",[1]变电站实体!$B285)</f>
        <v/>
      </c>
      <c r="C285" s="5" t="str">
        <f>IF([1]变电站实体!$D285="","",[1]变电站实体!$D285)</f>
        <v/>
      </c>
      <c r="D285" s="5" t="str">
        <f>IF([1]变电站实体!$N285="","",[1]变电站实体!$N285)</f>
        <v/>
      </c>
      <c r="E285" s="5" t="str">
        <f>IF([1]变电站实体!$G285="","",[1]变电站实体!$G285)</f>
        <v/>
      </c>
      <c r="F285" s="5" t="str">
        <f>IF([1]变电站实体!$H285="","",[1]变电站实体!$H285)</f>
        <v/>
      </c>
      <c r="G285" s="5" t="str">
        <f>IF([1]变电站实体!$J285="","",[1]变电站实体!$J285)</f>
        <v/>
      </c>
      <c r="H285" s="5" t="str">
        <f>IF([1]变电站实体!$L285="","",[1]变电站实体!$L285)</f>
        <v/>
      </c>
    </row>
    <row r="286" spans="1:8">
      <c r="A286" s="5" t="str">
        <f>IF([1]变电站实体!$A286="","",[1]变电站实体!$A286)</f>
        <v/>
      </c>
      <c r="B286" s="5" t="str">
        <f>IF([1]变电站实体!$B286="","",[1]变电站实体!$B286)</f>
        <v/>
      </c>
      <c r="C286" s="5" t="str">
        <f>IF([1]变电站实体!$D286="","",[1]变电站实体!$D286)</f>
        <v/>
      </c>
      <c r="D286" s="5" t="str">
        <f>IF([1]变电站实体!$N286="","",[1]变电站实体!$N286)</f>
        <v/>
      </c>
      <c r="E286" s="5" t="str">
        <f>IF([1]变电站实体!$G286="","",[1]变电站实体!$G286)</f>
        <v/>
      </c>
      <c r="F286" s="5" t="str">
        <f>IF([1]变电站实体!$H286="","",[1]变电站实体!$H286)</f>
        <v/>
      </c>
      <c r="G286" s="5" t="str">
        <f>IF([1]变电站实体!$J286="","",[1]变电站实体!$J286)</f>
        <v/>
      </c>
      <c r="H286" s="5" t="str">
        <f>IF([1]变电站实体!$L286="","",[1]变电站实体!$L286)</f>
        <v/>
      </c>
    </row>
    <row r="287" spans="1:8">
      <c r="A287" s="5" t="str">
        <f>IF([1]变电站实体!$A287="","",[1]变电站实体!$A287)</f>
        <v/>
      </c>
      <c r="B287" s="5" t="str">
        <f>IF([1]变电站实体!$B287="","",[1]变电站实体!$B287)</f>
        <v/>
      </c>
      <c r="C287" s="5" t="str">
        <f>IF([1]变电站实体!$D287="","",[1]变电站实体!$D287)</f>
        <v/>
      </c>
      <c r="D287" s="5" t="str">
        <f>IF([1]变电站实体!$N287="","",[1]变电站实体!$N287)</f>
        <v/>
      </c>
      <c r="E287" s="5" t="str">
        <f>IF([1]变电站实体!$G287="","",[1]变电站实体!$G287)</f>
        <v/>
      </c>
      <c r="F287" s="5" t="str">
        <f>IF([1]变电站实体!$H287="","",[1]变电站实体!$H287)</f>
        <v/>
      </c>
      <c r="G287" s="5" t="str">
        <f>IF([1]变电站实体!$J287="","",[1]变电站实体!$J287)</f>
        <v/>
      </c>
      <c r="H287" s="5" t="str">
        <f>IF([1]变电站实体!$L287="","",[1]变电站实体!$L287)</f>
        <v/>
      </c>
    </row>
    <row r="288" spans="1:8">
      <c r="A288" s="5" t="str">
        <f>IF([1]变电站实体!$A288="","",[1]变电站实体!$A288)</f>
        <v/>
      </c>
      <c r="B288" s="5" t="str">
        <f>IF([1]变电站实体!$B288="","",[1]变电站实体!$B288)</f>
        <v/>
      </c>
      <c r="C288" s="5" t="str">
        <f>IF([1]变电站实体!$D288="","",[1]变电站实体!$D288)</f>
        <v/>
      </c>
      <c r="D288" s="5" t="str">
        <f>IF([1]变电站实体!$N288="","",[1]变电站实体!$N288)</f>
        <v/>
      </c>
      <c r="E288" s="5" t="str">
        <f>IF([1]变电站实体!$G288="","",[1]变电站实体!$G288)</f>
        <v/>
      </c>
      <c r="F288" s="5" t="str">
        <f>IF([1]变电站实体!$H288="","",[1]变电站实体!$H288)</f>
        <v/>
      </c>
      <c r="G288" s="5" t="str">
        <f>IF([1]变电站实体!$J288="","",[1]变电站实体!$J288)</f>
        <v/>
      </c>
      <c r="H288" s="5" t="str">
        <f>IF([1]变电站实体!$L288="","",[1]变电站实体!$L288)</f>
        <v/>
      </c>
    </row>
    <row r="289" spans="1:8">
      <c r="A289" s="5" t="str">
        <f>IF([1]变电站实体!$A289="","",[1]变电站实体!$A289)</f>
        <v/>
      </c>
      <c r="B289" s="5" t="str">
        <f>IF([1]变电站实体!$B289="","",[1]变电站实体!$B289)</f>
        <v/>
      </c>
      <c r="C289" s="5" t="str">
        <f>IF([1]变电站实体!$D289="","",[1]变电站实体!$D289)</f>
        <v/>
      </c>
      <c r="D289" s="5" t="str">
        <f>IF([1]变电站实体!$N289="","",[1]变电站实体!$N289)</f>
        <v/>
      </c>
      <c r="E289" s="5" t="str">
        <f>IF([1]变电站实体!$G289="","",[1]变电站实体!$G289)</f>
        <v/>
      </c>
      <c r="F289" s="5" t="str">
        <f>IF([1]变电站实体!$H289="","",[1]变电站实体!$H289)</f>
        <v/>
      </c>
      <c r="G289" s="5" t="str">
        <f>IF([1]变电站实体!$J289="","",[1]变电站实体!$J289)</f>
        <v/>
      </c>
      <c r="H289" s="5" t="str">
        <f>IF([1]变电站实体!$L289="","",[1]变电站实体!$L289)</f>
        <v/>
      </c>
    </row>
    <row r="290" spans="1:8">
      <c r="A290" s="5" t="str">
        <f>IF([1]变电站实体!$A290="","",[1]变电站实体!$A290)</f>
        <v/>
      </c>
      <c r="B290" s="5" t="str">
        <f>IF([1]变电站实体!$B290="","",[1]变电站实体!$B290)</f>
        <v/>
      </c>
      <c r="C290" s="5" t="str">
        <f>IF([1]变电站实体!$D290="","",[1]变电站实体!$D290)</f>
        <v/>
      </c>
      <c r="D290" s="5" t="str">
        <f>IF([1]变电站实体!$N290="","",[1]变电站实体!$N290)</f>
        <v/>
      </c>
      <c r="E290" s="5" t="str">
        <f>IF([1]变电站实体!$G290="","",[1]变电站实体!$G290)</f>
        <v/>
      </c>
      <c r="F290" s="5" t="str">
        <f>IF([1]变电站实体!$H290="","",[1]变电站实体!$H290)</f>
        <v/>
      </c>
      <c r="G290" s="5" t="str">
        <f>IF([1]变电站实体!$J290="","",[1]变电站实体!$J290)</f>
        <v/>
      </c>
      <c r="H290" s="5" t="str">
        <f>IF([1]变电站实体!$L290="","",[1]变电站实体!$L290)</f>
        <v/>
      </c>
    </row>
    <row r="291" spans="1:8">
      <c r="A291" s="5" t="str">
        <f>IF([1]变电站实体!$A291="","",[1]变电站实体!$A291)</f>
        <v/>
      </c>
      <c r="B291" s="5" t="str">
        <f>IF([1]变电站实体!$B291="","",[1]变电站实体!$B291)</f>
        <v/>
      </c>
      <c r="C291" s="5" t="str">
        <f>IF([1]变电站实体!$D291="","",[1]变电站实体!$D291)</f>
        <v/>
      </c>
      <c r="D291" s="5" t="str">
        <f>IF([1]变电站实体!$N291="","",[1]变电站实体!$N291)</f>
        <v/>
      </c>
      <c r="E291" s="5" t="str">
        <f>IF([1]变电站实体!$G291="","",[1]变电站实体!$G291)</f>
        <v/>
      </c>
      <c r="F291" s="5" t="str">
        <f>IF([1]变电站实体!$H291="","",[1]变电站实体!$H291)</f>
        <v/>
      </c>
      <c r="G291" s="5" t="str">
        <f>IF([1]变电站实体!$J291="","",[1]变电站实体!$J291)</f>
        <v/>
      </c>
      <c r="H291" s="5" t="str">
        <f>IF([1]变电站实体!$L291="","",[1]变电站实体!$L291)</f>
        <v/>
      </c>
    </row>
    <row r="292" spans="1:8">
      <c r="A292" s="5" t="str">
        <f>IF([1]变电站实体!$A292="","",[1]变电站实体!$A292)</f>
        <v/>
      </c>
      <c r="B292" s="5" t="str">
        <f>IF([1]变电站实体!$B292="","",[1]变电站实体!$B292)</f>
        <v/>
      </c>
      <c r="C292" s="5" t="str">
        <f>IF([1]变电站实体!$D292="","",[1]变电站实体!$D292)</f>
        <v/>
      </c>
      <c r="D292" s="5" t="str">
        <f>IF([1]变电站实体!$N292="","",[1]变电站实体!$N292)</f>
        <v/>
      </c>
      <c r="E292" s="5" t="str">
        <f>IF([1]变电站实体!$G292="","",[1]变电站实体!$G292)</f>
        <v/>
      </c>
      <c r="F292" s="5" t="str">
        <f>IF([1]变电站实体!$H292="","",[1]变电站实体!$H292)</f>
        <v/>
      </c>
      <c r="G292" s="5" t="str">
        <f>IF([1]变电站实体!$J292="","",[1]变电站实体!$J292)</f>
        <v/>
      </c>
      <c r="H292" s="5" t="str">
        <f>IF([1]变电站实体!$L292="","",[1]变电站实体!$L292)</f>
        <v/>
      </c>
    </row>
    <row r="293" spans="1:8">
      <c r="A293" s="5" t="str">
        <f>IF([1]变电站实体!$A293="","",[1]变电站实体!$A293)</f>
        <v/>
      </c>
      <c r="B293" s="5" t="str">
        <f>IF([1]变电站实体!$B293="","",[1]变电站实体!$B293)</f>
        <v/>
      </c>
      <c r="C293" s="5" t="str">
        <f>IF([1]变电站实体!$D293="","",[1]变电站实体!$D293)</f>
        <v/>
      </c>
      <c r="D293" s="5" t="str">
        <f>IF([1]变电站实体!$N293="","",[1]变电站实体!$N293)</f>
        <v/>
      </c>
      <c r="E293" s="5" t="str">
        <f>IF([1]变电站实体!$G293="","",[1]变电站实体!$G293)</f>
        <v/>
      </c>
      <c r="F293" s="5" t="str">
        <f>IF([1]变电站实体!$H293="","",[1]变电站实体!$H293)</f>
        <v/>
      </c>
      <c r="G293" s="5" t="str">
        <f>IF([1]变电站实体!$J293="","",[1]变电站实体!$J293)</f>
        <v/>
      </c>
      <c r="H293" s="5" t="str">
        <f>IF([1]变电站实体!$L293="","",[1]变电站实体!$L293)</f>
        <v/>
      </c>
    </row>
    <row r="294" spans="1:8">
      <c r="A294" s="5" t="str">
        <f>IF([1]变电站实体!$A294="","",[1]变电站实体!$A294)</f>
        <v/>
      </c>
      <c r="B294" s="5" t="str">
        <f>IF([1]变电站实体!$B294="","",[1]变电站实体!$B294)</f>
        <v/>
      </c>
      <c r="C294" s="5" t="str">
        <f>IF([1]变电站实体!$D294="","",[1]变电站实体!$D294)</f>
        <v/>
      </c>
      <c r="D294" s="5" t="str">
        <f>IF([1]变电站实体!$N294="","",[1]变电站实体!$N294)</f>
        <v/>
      </c>
      <c r="E294" s="5" t="str">
        <f>IF([1]变电站实体!$G294="","",[1]变电站实体!$G294)</f>
        <v/>
      </c>
      <c r="F294" s="5" t="str">
        <f>IF([1]变电站实体!$H294="","",[1]变电站实体!$H294)</f>
        <v/>
      </c>
      <c r="G294" s="5" t="str">
        <f>IF([1]变电站实体!$J294="","",[1]变电站实体!$J294)</f>
        <v/>
      </c>
      <c r="H294" s="5" t="str">
        <f>IF([1]变电站实体!$L294="","",[1]变电站实体!$L294)</f>
        <v/>
      </c>
    </row>
    <row r="295" spans="1:8">
      <c r="A295" s="5" t="str">
        <f>IF([1]变电站实体!$A295="","",[1]变电站实体!$A295)</f>
        <v/>
      </c>
      <c r="B295" s="5" t="str">
        <f>IF([1]变电站实体!$B295="","",[1]变电站实体!$B295)</f>
        <v/>
      </c>
      <c r="C295" s="5" t="str">
        <f>IF([1]变电站实体!$D295="","",[1]变电站实体!$D295)</f>
        <v/>
      </c>
      <c r="D295" s="5" t="str">
        <f>IF([1]变电站实体!$N295="","",[1]变电站实体!$N295)</f>
        <v/>
      </c>
      <c r="E295" s="5" t="str">
        <f>IF([1]变电站实体!$G295="","",[1]变电站实体!$G295)</f>
        <v/>
      </c>
      <c r="F295" s="5" t="str">
        <f>IF([1]变电站实体!$H295="","",[1]变电站实体!$H295)</f>
        <v/>
      </c>
      <c r="G295" s="5" t="str">
        <f>IF([1]变电站实体!$J295="","",[1]变电站实体!$J295)</f>
        <v/>
      </c>
      <c r="H295" s="5" t="str">
        <f>IF([1]变电站实体!$L295="","",[1]变电站实体!$L295)</f>
        <v/>
      </c>
    </row>
    <row r="296" spans="1:8">
      <c r="A296" s="5" t="str">
        <f>IF([1]变电站实体!$A296="","",[1]变电站实体!$A296)</f>
        <v/>
      </c>
      <c r="B296" s="5" t="str">
        <f>IF([1]变电站实体!$B296="","",[1]变电站实体!$B296)</f>
        <v/>
      </c>
      <c r="C296" s="5" t="str">
        <f>IF([1]变电站实体!$D296="","",[1]变电站实体!$D296)</f>
        <v/>
      </c>
      <c r="D296" s="5" t="str">
        <f>IF([1]变电站实体!$N296="","",[1]变电站实体!$N296)</f>
        <v/>
      </c>
      <c r="E296" s="5" t="str">
        <f>IF([1]变电站实体!$G296="","",[1]变电站实体!$G296)</f>
        <v/>
      </c>
      <c r="F296" s="5" t="str">
        <f>IF([1]变电站实体!$H296="","",[1]变电站实体!$H296)</f>
        <v/>
      </c>
      <c r="G296" s="5" t="str">
        <f>IF([1]变电站实体!$J296="","",[1]变电站实体!$J296)</f>
        <v/>
      </c>
      <c r="H296" s="5" t="str">
        <f>IF([1]变电站实体!$L296="","",[1]变电站实体!$L296)</f>
        <v/>
      </c>
    </row>
    <row r="297" spans="1:8">
      <c r="A297" s="5" t="str">
        <f>IF([1]变电站实体!$A297="","",[1]变电站实体!$A297)</f>
        <v/>
      </c>
      <c r="B297" s="5" t="str">
        <f>IF([1]变电站实体!$B297="","",[1]变电站实体!$B297)</f>
        <v/>
      </c>
      <c r="C297" s="5" t="str">
        <f>IF([1]变电站实体!$D297="","",[1]变电站实体!$D297)</f>
        <v/>
      </c>
      <c r="D297" s="5" t="str">
        <f>IF([1]变电站实体!$N297="","",[1]变电站实体!$N297)</f>
        <v/>
      </c>
      <c r="E297" s="5" t="str">
        <f>IF([1]变电站实体!$G297="","",[1]变电站实体!$G297)</f>
        <v/>
      </c>
      <c r="F297" s="5" t="str">
        <f>IF([1]变电站实体!$H297="","",[1]变电站实体!$H297)</f>
        <v/>
      </c>
      <c r="G297" s="5" t="str">
        <f>IF([1]变电站实体!$J297="","",[1]变电站实体!$J297)</f>
        <v/>
      </c>
      <c r="H297" s="5" t="str">
        <f>IF([1]变电站实体!$L297="","",[1]变电站实体!$L297)</f>
        <v/>
      </c>
    </row>
    <row r="298" spans="1:8">
      <c r="A298" s="5" t="str">
        <f>IF([1]变电站实体!$A298="","",[1]变电站实体!$A298)</f>
        <v/>
      </c>
      <c r="B298" s="5" t="str">
        <f>IF([1]变电站实体!$B298="","",[1]变电站实体!$B298)</f>
        <v/>
      </c>
      <c r="C298" s="5" t="str">
        <f>IF([1]变电站实体!$D298="","",[1]变电站实体!$D298)</f>
        <v/>
      </c>
      <c r="D298" s="5" t="str">
        <f>IF([1]变电站实体!$N298="","",[1]变电站实体!$N298)</f>
        <v/>
      </c>
      <c r="E298" s="5" t="str">
        <f>IF([1]变电站实体!$G298="","",[1]变电站实体!$G298)</f>
        <v/>
      </c>
      <c r="F298" s="5" t="str">
        <f>IF([1]变电站实体!$H298="","",[1]变电站实体!$H298)</f>
        <v/>
      </c>
      <c r="G298" s="5" t="str">
        <f>IF([1]变电站实体!$J298="","",[1]变电站实体!$J298)</f>
        <v/>
      </c>
      <c r="H298" s="5" t="str">
        <f>IF([1]变电站实体!$L298="","",[1]变电站实体!$L298)</f>
        <v/>
      </c>
    </row>
    <row r="299" spans="1:8">
      <c r="A299" s="5" t="str">
        <f>IF([1]变电站实体!$A299="","",[1]变电站实体!$A299)</f>
        <v/>
      </c>
      <c r="B299" s="5" t="str">
        <f>IF([1]变电站实体!$B299="","",[1]变电站实体!$B299)</f>
        <v/>
      </c>
      <c r="C299" s="5" t="str">
        <f>IF([1]变电站实体!$D299="","",[1]变电站实体!$D299)</f>
        <v/>
      </c>
      <c r="D299" s="5" t="str">
        <f>IF([1]变电站实体!$N299="","",[1]变电站实体!$N299)</f>
        <v/>
      </c>
      <c r="E299" s="5" t="str">
        <f>IF([1]变电站实体!$G299="","",[1]变电站实体!$G299)</f>
        <v/>
      </c>
      <c r="F299" s="5" t="str">
        <f>IF([1]变电站实体!$H299="","",[1]变电站实体!$H299)</f>
        <v/>
      </c>
      <c r="G299" s="5" t="str">
        <f>IF([1]变电站实体!$J299="","",[1]变电站实体!$J299)</f>
        <v/>
      </c>
      <c r="H299" s="5" t="str">
        <f>IF([1]变电站实体!$L299="","",[1]变电站实体!$L299)</f>
        <v/>
      </c>
    </row>
    <row r="300" spans="1:8">
      <c r="A300" s="5" t="str">
        <f>IF([1]变电站实体!$A300="","",[1]变电站实体!$A300)</f>
        <v/>
      </c>
      <c r="B300" s="5" t="str">
        <f>IF([1]变电站实体!$B300="","",[1]变电站实体!$B300)</f>
        <v/>
      </c>
      <c r="C300" s="5" t="str">
        <f>IF([1]变电站实体!$D300="","",[1]变电站实体!$D300)</f>
        <v/>
      </c>
      <c r="D300" s="5" t="str">
        <f>IF([1]变电站实体!$N300="","",[1]变电站实体!$N300)</f>
        <v/>
      </c>
      <c r="E300" s="5" t="str">
        <f>IF([1]变电站实体!$G300="","",[1]变电站实体!$G300)</f>
        <v/>
      </c>
      <c r="F300" s="5" t="str">
        <f>IF([1]变电站实体!$H300="","",[1]变电站实体!$H300)</f>
        <v/>
      </c>
      <c r="G300" s="5" t="str">
        <f>IF([1]变电站实体!$J300="","",[1]变电站实体!$J300)</f>
        <v/>
      </c>
      <c r="H300" s="5" t="str">
        <f>IF([1]变电站实体!$L300="","",[1]变电站实体!$L300)</f>
        <v/>
      </c>
    </row>
    <row r="301" spans="1:8">
      <c r="A301" s="5" t="str">
        <f>IF([1]变电站实体!$A301="","",[1]变电站实体!$A301)</f>
        <v/>
      </c>
      <c r="B301" s="5" t="str">
        <f>IF([1]变电站实体!$B301="","",[1]变电站实体!$B301)</f>
        <v/>
      </c>
      <c r="C301" s="5" t="str">
        <f>IF([1]变电站实体!$D301="","",[1]变电站实体!$D301)</f>
        <v/>
      </c>
      <c r="D301" s="5" t="str">
        <f>IF([1]变电站实体!$N301="","",[1]变电站实体!$N301)</f>
        <v/>
      </c>
      <c r="E301" s="5" t="str">
        <f>IF([1]变电站实体!$G301="","",[1]变电站实体!$G301)</f>
        <v/>
      </c>
      <c r="F301" s="5" t="str">
        <f>IF([1]变电站实体!$H301="","",[1]变电站实体!$H301)</f>
        <v/>
      </c>
      <c r="G301" s="5" t="str">
        <f>IF([1]变电站实体!$J301="","",[1]变电站实体!$J301)</f>
        <v/>
      </c>
      <c r="H301" s="5" t="str">
        <f>IF([1]变电站实体!$L301="","",[1]变电站实体!$L301)</f>
        <v/>
      </c>
    </row>
    <row r="302" spans="1:8">
      <c r="A302" s="5" t="str">
        <f>IF([1]变电站实体!$A302="","",[1]变电站实体!$A302)</f>
        <v/>
      </c>
      <c r="B302" s="5" t="str">
        <f>IF([1]变电站实体!$B302="","",[1]变电站实体!$B302)</f>
        <v/>
      </c>
      <c r="C302" s="5" t="str">
        <f>IF([1]变电站实体!$D302="","",[1]变电站实体!$D302)</f>
        <v/>
      </c>
      <c r="D302" s="5" t="str">
        <f>IF([1]变电站实体!$N302="","",[1]变电站实体!$N302)</f>
        <v/>
      </c>
      <c r="E302" s="5" t="str">
        <f>IF([1]变电站实体!$G302="","",[1]变电站实体!$G302)</f>
        <v/>
      </c>
      <c r="F302" s="5" t="str">
        <f>IF([1]变电站实体!$H302="","",[1]变电站实体!$H302)</f>
        <v/>
      </c>
      <c r="G302" s="5" t="str">
        <f>IF([1]变电站实体!$J302="","",[1]变电站实体!$J302)</f>
        <v/>
      </c>
      <c r="H302" s="5" t="str">
        <f>IF([1]变电站实体!$L302="","",[1]变电站实体!$L302)</f>
        <v/>
      </c>
    </row>
    <row r="303" spans="1:8">
      <c r="A303" s="5" t="str">
        <f>IF([1]变电站实体!$A303="","",[1]变电站实体!$A303)</f>
        <v/>
      </c>
      <c r="B303" s="5" t="str">
        <f>IF([1]变电站实体!$B303="","",[1]变电站实体!$B303)</f>
        <v/>
      </c>
      <c r="C303" s="5" t="str">
        <f>IF([1]变电站实体!$D303="","",[1]变电站实体!$D303)</f>
        <v/>
      </c>
      <c r="D303" s="5" t="str">
        <f>IF([1]变电站实体!$N303="","",[1]变电站实体!$N303)</f>
        <v/>
      </c>
      <c r="E303" s="5" t="str">
        <f>IF([1]变电站实体!$G303="","",[1]变电站实体!$G303)</f>
        <v/>
      </c>
      <c r="F303" s="5" t="str">
        <f>IF([1]变电站实体!$H303="","",[1]变电站实体!$H303)</f>
        <v/>
      </c>
      <c r="G303" s="5" t="str">
        <f>IF([1]变电站实体!$J303="","",[1]变电站实体!$J303)</f>
        <v/>
      </c>
      <c r="H303" s="5" t="str">
        <f>IF([1]变电站实体!$L303="","",[1]变电站实体!$L303)</f>
        <v/>
      </c>
    </row>
    <row r="304" spans="1:8">
      <c r="A304" s="5" t="str">
        <f>IF([1]变电站实体!$A304="","",[1]变电站实体!$A304)</f>
        <v/>
      </c>
      <c r="B304" s="5" t="str">
        <f>IF([1]变电站实体!$B304="","",[1]变电站实体!$B304)</f>
        <v/>
      </c>
      <c r="C304" s="5" t="str">
        <f>IF([1]变电站实体!$D304="","",[1]变电站实体!$D304)</f>
        <v/>
      </c>
      <c r="D304" s="5" t="str">
        <f>IF([1]变电站实体!$N304="","",[1]变电站实体!$N304)</f>
        <v/>
      </c>
      <c r="E304" s="5" t="str">
        <f>IF([1]变电站实体!$G304="","",[1]变电站实体!$G304)</f>
        <v/>
      </c>
      <c r="F304" s="5" t="str">
        <f>IF([1]变电站实体!$H304="","",[1]变电站实体!$H304)</f>
        <v/>
      </c>
      <c r="G304" s="5" t="str">
        <f>IF([1]变电站实体!$J304="","",[1]变电站实体!$J304)</f>
        <v/>
      </c>
      <c r="H304" s="5" t="str">
        <f>IF([1]变电站实体!$L304="","",[1]变电站实体!$L304)</f>
        <v/>
      </c>
    </row>
    <row r="305" spans="1:8">
      <c r="A305" s="5" t="str">
        <f>IF([1]变电站实体!$A305="","",[1]变电站实体!$A305)</f>
        <v/>
      </c>
      <c r="B305" s="5" t="str">
        <f>IF([1]变电站实体!$B305="","",[1]变电站实体!$B305)</f>
        <v/>
      </c>
      <c r="C305" s="5" t="str">
        <f>IF([1]变电站实体!$D305="","",[1]变电站实体!$D305)</f>
        <v/>
      </c>
      <c r="D305" s="5" t="str">
        <f>IF([1]变电站实体!$N305="","",[1]变电站实体!$N305)</f>
        <v/>
      </c>
      <c r="E305" s="5" t="str">
        <f>IF([1]变电站实体!$G305="","",[1]变电站实体!$G305)</f>
        <v/>
      </c>
      <c r="F305" s="5" t="str">
        <f>IF([1]变电站实体!$H305="","",[1]变电站实体!$H305)</f>
        <v/>
      </c>
      <c r="G305" s="5" t="str">
        <f>IF([1]变电站实体!$J305="","",[1]变电站实体!$J305)</f>
        <v/>
      </c>
      <c r="H305" s="5" t="str">
        <f>IF([1]变电站实体!$L305="","",[1]变电站实体!$L305)</f>
        <v/>
      </c>
    </row>
    <row r="306" spans="1:8">
      <c r="A306" s="5" t="str">
        <f>IF([1]变电站实体!$A306="","",[1]变电站实体!$A306)</f>
        <v/>
      </c>
      <c r="B306" s="5" t="str">
        <f>IF([1]变电站实体!$B306="","",[1]变电站实体!$B306)</f>
        <v/>
      </c>
      <c r="C306" s="5" t="str">
        <f>IF([1]变电站实体!$D306="","",[1]变电站实体!$D306)</f>
        <v/>
      </c>
      <c r="D306" s="5" t="str">
        <f>IF([1]变电站实体!$N306="","",[1]变电站实体!$N306)</f>
        <v/>
      </c>
      <c r="E306" s="5" t="str">
        <f>IF([1]变电站实体!$G306="","",[1]变电站实体!$G306)</f>
        <v/>
      </c>
      <c r="F306" s="5" t="str">
        <f>IF([1]变电站实体!$H306="","",[1]变电站实体!$H306)</f>
        <v/>
      </c>
      <c r="G306" s="5" t="str">
        <f>IF([1]变电站实体!$J306="","",[1]变电站实体!$J306)</f>
        <v/>
      </c>
      <c r="H306" s="5" t="str">
        <f>IF([1]变电站实体!$L306="","",[1]变电站实体!$L306)</f>
        <v/>
      </c>
    </row>
    <row r="307" spans="1:8">
      <c r="A307" s="5" t="str">
        <f>IF([1]变电站实体!$A307="","",[1]变电站实体!$A307)</f>
        <v/>
      </c>
      <c r="B307" s="5" t="str">
        <f>IF([1]变电站实体!$B307="","",[1]变电站实体!$B307)</f>
        <v/>
      </c>
      <c r="C307" s="5" t="str">
        <f>IF([1]变电站实体!$D307="","",[1]变电站实体!$D307)</f>
        <v/>
      </c>
      <c r="D307" s="5" t="str">
        <f>IF([1]变电站实体!$N307="","",[1]变电站实体!$N307)</f>
        <v/>
      </c>
      <c r="E307" s="5" t="str">
        <f>IF([1]变电站实体!$G307="","",[1]变电站实体!$G307)</f>
        <v/>
      </c>
      <c r="F307" s="5" t="str">
        <f>IF([1]变电站实体!$H307="","",[1]变电站实体!$H307)</f>
        <v/>
      </c>
      <c r="G307" s="5" t="str">
        <f>IF([1]变电站实体!$J307="","",[1]变电站实体!$J307)</f>
        <v/>
      </c>
      <c r="H307" s="5" t="str">
        <f>IF([1]变电站实体!$L307="","",[1]变电站实体!$L307)</f>
        <v/>
      </c>
    </row>
    <row r="308" spans="1:8">
      <c r="A308" s="5" t="str">
        <f>IF([1]变电站实体!$A308="","",[1]变电站实体!$A308)</f>
        <v/>
      </c>
      <c r="B308" s="5" t="str">
        <f>IF([1]变电站实体!$B308="","",[1]变电站实体!$B308)</f>
        <v/>
      </c>
      <c r="C308" s="5" t="str">
        <f>IF([1]变电站实体!$D308="","",[1]变电站实体!$D308)</f>
        <v/>
      </c>
      <c r="D308" s="5" t="str">
        <f>IF([1]变电站实体!$N308="","",[1]变电站实体!$N308)</f>
        <v/>
      </c>
      <c r="E308" s="5" t="str">
        <f>IF([1]变电站实体!$G308="","",[1]变电站实体!$G308)</f>
        <v/>
      </c>
      <c r="F308" s="5" t="str">
        <f>IF([1]变电站实体!$H308="","",[1]变电站实体!$H308)</f>
        <v/>
      </c>
      <c r="G308" s="5" t="str">
        <f>IF([1]变电站实体!$J308="","",[1]变电站实体!$J308)</f>
        <v/>
      </c>
      <c r="H308" s="5" t="str">
        <f>IF([1]变电站实体!$L308="","",[1]变电站实体!$L308)</f>
        <v/>
      </c>
    </row>
    <row r="309" spans="1:8">
      <c r="A309" s="5" t="str">
        <f>IF([1]变电站实体!$A309="","",[1]变电站实体!$A309)</f>
        <v/>
      </c>
      <c r="B309" s="5" t="str">
        <f>IF([1]变电站实体!$B309="","",[1]变电站实体!$B309)</f>
        <v/>
      </c>
      <c r="C309" s="5" t="str">
        <f>IF([1]变电站实体!$D309="","",[1]变电站实体!$D309)</f>
        <v/>
      </c>
      <c r="D309" s="5" t="str">
        <f>IF([1]变电站实体!$N309="","",[1]变电站实体!$N309)</f>
        <v/>
      </c>
      <c r="E309" s="5" t="str">
        <f>IF([1]变电站实体!$G309="","",[1]变电站实体!$G309)</f>
        <v/>
      </c>
      <c r="F309" s="5" t="str">
        <f>IF([1]变电站实体!$H309="","",[1]变电站实体!$H309)</f>
        <v/>
      </c>
      <c r="G309" s="5" t="str">
        <f>IF([1]变电站实体!$J309="","",[1]变电站实体!$J309)</f>
        <v/>
      </c>
      <c r="H309" s="5" t="str">
        <f>IF([1]变电站实体!$L309="","",[1]变电站实体!$L309)</f>
        <v/>
      </c>
    </row>
    <row r="310" spans="1:8">
      <c r="A310" s="5" t="str">
        <f>IF([1]变电站实体!$A310="","",[1]变电站实体!$A310)</f>
        <v/>
      </c>
      <c r="B310" s="5" t="str">
        <f>IF([1]变电站实体!$B310="","",[1]变电站实体!$B310)</f>
        <v/>
      </c>
      <c r="C310" s="5" t="str">
        <f>IF([1]变电站实体!$D310="","",[1]变电站实体!$D310)</f>
        <v/>
      </c>
      <c r="D310" s="5" t="str">
        <f>IF([1]变电站实体!$N310="","",[1]变电站实体!$N310)</f>
        <v/>
      </c>
      <c r="E310" s="5" t="str">
        <f>IF([1]变电站实体!$G310="","",[1]变电站实体!$G310)</f>
        <v/>
      </c>
      <c r="F310" s="5" t="str">
        <f>IF([1]变电站实体!$H310="","",[1]变电站实体!$H310)</f>
        <v/>
      </c>
      <c r="G310" s="5" t="str">
        <f>IF([1]变电站实体!$J310="","",[1]变电站实体!$J310)</f>
        <v/>
      </c>
      <c r="H310" s="5" t="str">
        <f>IF([1]变电站实体!$L310="","",[1]变电站实体!$L310)</f>
        <v/>
      </c>
    </row>
    <row r="311" spans="1:8">
      <c r="A311" s="5" t="str">
        <f>IF([1]变电站实体!$A311="","",[1]变电站实体!$A311)</f>
        <v/>
      </c>
      <c r="B311" s="5" t="str">
        <f>IF([1]变电站实体!$B311="","",[1]变电站实体!$B311)</f>
        <v/>
      </c>
      <c r="C311" s="5" t="str">
        <f>IF([1]变电站实体!$D311="","",[1]变电站实体!$D311)</f>
        <v/>
      </c>
      <c r="D311" s="5" t="str">
        <f>IF([1]变电站实体!$N311="","",[1]变电站实体!$N311)</f>
        <v/>
      </c>
      <c r="E311" s="5" t="str">
        <f>IF([1]变电站实体!$G311="","",[1]变电站实体!$G311)</f>
        <v/>
      </c>
      <c r="F311" s="5" t="str">
        <f>IF([1]变电站实体!$H311="","",[1]变电站实体!$H311)</f>
        <v/>
      </c>
      <c r="G311" s="5" t="str">
        <f>IF([1]变电站实体!$J311="","",[1]变电站实体!$J311)</f>
        <v/>
      </c>
      <c r="H311" s="5" t="str">
        <f>IF([1]变电站实体!$L311="","",[1]变电站实体!$L311)</f>
        <v/>
      </c>
    </row>
    <row r="312" spans="1:8">
      <c r="A312" s="5" t="str">
        <f>IF([1]变电站实体!$A312="","",[1]变电站实体!$A312)</f>
        <v/>
      </c>
      <c r="B312" s="5" t="str">
        <f>IF([1]变电站实体!$B312="","",[1]变电站实体!$B312)</f>
        <v/>
      </c>
      <c r="C312" s="5" t="str">
        <f>IF([1]变电站实体!$D312="","",[1]变电站实体!$D312)</f>
        <v/>
      </c>
      <c r="D312" s="5" t="str">
        <f>IF([1]变电站实体!$N312="","",[1]变电站实体!$N312)</f>
        <v/>
      </c>
      <c r="E312" s="5" t="str">
        <f>IF([1]变电站实体!$G312="","",[1]变电站实体!$G312)</f>
        <v/>
      </c>
      <c r="F312" s="5" t="str">
        <f>IF([1]变电站实体!$H312="","",[1]变电站实体!$H312)</f>
        <v/>
      </c>
      <c r="G312" s="5" t="str">
        <f>IF([1]变电站实体!$J312="","",[1]变电站实体!$J312)</f>
        <v/>
      </c>
      <c r="H312" s="5" t="str">
        <f>IF([1]变电站实体!$L312="","",[1]变电站实体!$L312)</f>
        <v/>
      </c>
    </row>
    <row r="313" spans="1:8">
      <c r="A313" s="5" t="str">
        <f>IF([1]变电站实体!$A313="","",[1]变电站实体!$A313)</f>
        <v/>
      </c>
      <c r="B313" s="5" t="str">
        <f>IF([1]变电站实体!$B313="","",[1]变电站实体!$B313)</f>
        <v/>
      </c>
      <c r="C313" s="5" t="str">
        <f>IF([1]变电站实体!$D313="","",[1]变电站实体!$D313)</f>
        <v/>
      </c>
      <c r="D313" s="5" t="str">
        <f>IF([1]变电站实体!$N313="","",[1]变电站实体!$N313)</f>
        <v/>
      </c>
      <c r="E313" s="5" t="str">
        <f>IF([1]变电站实体!$G313="","",[1]变电站实体!$G313)</f>
        <v/>
      </c>
      <c r="F313" s="5" t="str">
        <f>IF([1]变电站实体!$H313="","",[1]变电站实体!$H313)</f>
        <v/>
      </c>
      <c r="G313" s="5" t="str">
        <f>IF([1]变电站实体!$J313="","",[1]变电站实体!$J313)</f>
        <v/>
      </c>
      <c r="H313" s="5" t="str">
        <f>IF([1]变电站实体!$L313="","",[1]变电站实体!$L313)</f>
        <v/>
      </c>
    </row>
    <row r="314" spans="1:8">
      <c r="A314" s="5" t="str">
        <f>IF([1]变电站实体!$A314="","",[1]变电站实体!$A314)</f>
        <v/>
      </c>
      <c r="B314" s="5" t="str">
        <f>IF([1]变电站实体!$B314="","",[1]变电站实体!$B314)</f>
        <v/>
      </c>
      <c r="C314" s="5" t="str">
        <f>IF([1]变电站实体!$D314="","",[1]变电站实体!$D314)</f>
        <v/>
      </c>
      <c r="D314" s="5" t="str">
        <f>IF([1]变电站实体!$N314="","",[1]变电站实体!$N314)</f>
        <v/>
      </c>
      <c r="E314" s="5" t="str">
        <f>IF([1]变电站实体!$G314="","",[1]变电站实体!$G314)</f>
        <v/>
      </c>
      <c r="F314" s="5" t="str">
        <f>IF([1]变电站实体!$H314="","",[1]变电站实体!$H314)</f>
        <v/>
      </c>
      <c r="G314" s="5" t="str">
        <f>IF([1]变电站实体!$J314="","",[1]变电站实体!$J314)</f>
        <v/>
      </c>
      <c r="H314" s="5" t="str">
        <f>IF([1]变电站实体!$L314="","",[1]变电站实体!$L314)</f>
        <v/>
      </c>
    </row>
    <row r="315" spans="1:8">
      <c r="A315" s="5" t="str">
        <f>IF([1]变电站实体!$A315="","",[1]变电站实体!$A315)</f>
        <v/>
      </c>
      <c r="B315" s="5" t="str">
        <f>IF([1]变电站实体!$B315="","",[1]变电站实体!$B315)</f>
        <v/>
      </c>
      <c r="C315" s="5" t="str">
        <f>IF([1]变电站实体!$D315="","",[1]变电站实体!$D315)</f>
        <v/>
      </c>
      <c r="D315" s="5" t="str">
        <f>IF([1]变电站实体!$N315="","",[1]变电站实体!$N315)</f>
        <v/>
      </c>
      <c r="E315" s="5" t="str">
        <f>IF([1]变电站实体!$G315="","",[1]变电站实体!$G315)</f>
        <v/>
      </c>
      <c r="F315" s="5" t="str">
        <f>IF([1]变电站实体!$H315="","",[1]变电站实体!$H315)</f>
        <v/>
      </c>
      <c r="G315" s="5" t="str">
        <f>IF([1]变电站实体!$J315="","",[1]变电站实体!$J315)</f>
        <v/>
      </c>
      <c r="H315" s="5" t="str">
        <f>IF([1]变电站实体!$L315="","",[1]变电站实体!$L315)</f>
        <v/>
      </c>
    </row>
    <row r="316" spans="1:8">
      <c r="A316" s="5" t="str">
        <f>IF([1]变电站实体!$A316="","",[1]变电站实体!$A316)</f>
        <v/>
      </c>
      <c r="B316" s="5" t="str">
        <f>IF([1]变电站实体!$B316="","",[1]变电站实体!$B316)</f>
        <v/>
      </c>
      <c r="C316" s="5" t="str">
        <f>IF([1]变电站实体!$D316="","",[1]变电站实体!$D316)</f>
        <v/>
      </c>
      <c r="D316" s="5" t="str">
        <f>IF([1]变电站实体!$N316="","",[1]变电站实体!$N316)</f>
        <v/>
      </c>
      <c r="E316" s="5" t="str">
        <f>IF([1]变电站实体!$G316="","",[1]变电站实体!$G316)</f>
        <v/>
      </c>
      <c r="F316" s="5" t="str">
        <f>IF([1]变电站实体!$H316="","",[1]变电站实体!$H316)</f>
        <v/>
      </c>
      <c r="G316" s="5" t="str">
        <f>IF([1]变电站实体!$J316="","",[1]变电站实体!$J316)</f>
        <v/>
      </c>
      <c r="H316" s="5" t="str">
        <f>IF([1]变电站实体!$L316="","",[1]变电站实体!$L316)</f>
        <v/>
      </c>
    </row>
    <row r="317" spans="1:8">
      <c r="A317" s="5" t="str">
        <f>IF([1]变电站实体!$A317="","",[1]变电站实体!$A317)</f>
        <v/>
      </c>
      <c r="B317" s="5" t="str">
        <f>IF([1]变电站实体!$B317="","",[1]变电站实体!$B317)</f>
        <v/>
      </c>
      <c r="C317" s="5" t="str">
        <f>IF([1]变电站实体!$D317="","",[1]变电站实体!$D317)</f>
        <v/>
      </c>
      <c r="D317" s="5" t="str">
        <f>IF([1]变电站实体!$N317="","",[1]变电站实体!$N317)</f>
        <v/>
      </c>
      <c r="E317" s="5" t="str">
        <f>IF([1]变电站实体!$G317="","",[1]变电站实体!$G317)</f>
        <v/>
      </c>
      <c r="F317" s="5" t="str">
        <f>IF([1]变电站实体!$H317="","",[1]变电站实体!$H317)</f>
        <v/>
      </c>
      <c r="G317" s="5" t="str">
        <f>IF([1]变电站实体!$J317="","",[1]变电站实体!$J317)</f>
        <v/>
      </c>
      <c r="H317" s="5" t="str">
        <f>IF([1]变电站实体!$L317="","",[1]变电站实体!$L317)</f>
        <v/>
      </c>
    </row>
    <row r="318" spans="1:8">
      <c r="A318" s="5" t="str">
        <f>IF([1]变电站实体!$A318="","",[1]变电站实体!$A318)</f>
        <v/>
      </c>
      <c r="B318" s="5" t="str">
        <f>IF([1]变电站实体!$B318="","",[1]变电站实体!$B318)</f>
        <v/>
      </c>
      <c r="C318" s="5" t="str">
        <f>IF([1]变电站实体!$D318="","",[1]变电站实体!$D318)</f>
        <v/>
      </c>
      <c r="D318" s="5" t="str">
        <f>IF([1]变电站实体!$N318="","",[1]变电站实体!$N318)</f>
        <v/>
      </c>
      <c r="E318" s="5" t="str">
        <f>IF([1]变电站实体!$G318="","",[1]变电站实体!$G318)</f>
        <v/>
      </c>
      <c r="F318" s="5" t="str">
        <f>IF([1]变电站实体!$H318="","",[1]变电站实体!$H318)</f>
        <v/>
      </c>
      <c r="G318" s="5" t="str">
        <f>IF([1]变电站实体!$J318="","",[1]变电站实体!$J318)</f>
        <v/>
      </c>
      <c r="H318" s="5" t="str">
        <f>IF([1]变电站实体!$L318="","",[1]变电站实体!$L318)</f>
        <v/>
      </c>
    </row>
    <row r="319" spans="1:8">
      <c r="A319" s="5" t="str">
        <f>IF([1]变电站实体!$A319="","",[1]变电站实体!$A319)</f>
        <v/>
      </c>
      <c r="B319" s="5" t="str">
        <f>IF([1]变电站实体!$B319="","",[1]变电站实体!$B319)</f>
        <v/>
      </c>
      <c r="C319" s="5" t="str">
        <f>IF([1]变电站实体!$D319="","",[1]变电站实体!$D319)</f>
        <v/>
      </c>
      <c r="D319" s="5" t="str">
        <f>IF([1]变电站实体!$N319="","",[1]变电站实体!$N319)</f>
        <v/>
      </c>
      <c r="E319" s="5" t="str">
        <f>IF([1]变电站实体!$G319="","",[1]变电站实体!$G319)</f>
        <v/>
      </c>
      <c r="F319" s="5" t="str">
        <f>IF([1]变电站实体!$H319="","",[1]变电站实体!$H319)</f>
        <v/>
      </c>
      <c r="G319" s="5" t="str">
        <f>IF([1]变电站实体!$J319="","",[1]变电站实体!$J319)</f>
        <v/>
      </c>
      <c r="H319" s="5" t="str">
        <f>IF([1]变电站实体!$L319="","",[1]变电站实体!$L319)</f>
        <v/>
      </c>
    </row>
    <row r="320" spans="1:8">
      <c r="A320" s="5" t="str">
        <f>IF([1]变电站实体!$A320="","",[1]变电站实体!$A320)</f>
        <v/>
      </c>
      <c r="B320" s="5" t="str">
        <f>IF([1]变电站实体!$B320="","",[1]变电站实体!$B320)</f>
        <v/>
      </c>
      <c r="C320" s="5" t="str">
        <f>IF([1]变电站实体!$D320="","",[1]变电站实体!$D320)</f>
        <v/>
      </c>
      <c r="D320" s="5" t="str">
        <f>IF([1]变电站实体!$N320="","",[1]变电站实体!$N320)</f>
        <v/>
      </c>
      <c r="E320" s="5" t="str">
        <f>IF([1]变电站实体!$G320="","",[1]变电站实体!$G320)</f>
        <v/>
      </c>
      <c r="F320" s="5" t="str">
        <f>IF([1]变电站实体!$H320="","",[1]变电站实体!$H320)</f>
        <v/>
      </c>
      <c r="G320" s="5" t="str">
        <f>IF([1]变电站实体!$J320="","",[1]变电站实体!$J320)</f>
        <v/>
      </c>
      <c r="H320" s="5" t="str">
        <f>IF([1]变电站实体!$L320="","",[1]变电站实体!$L320)</f>
        <v/>
      </c>
    </row>
    <row r="321" spans="1:8">
      <c r="A321" s="5" t="str">
        <f>IF([1]变电站实体!$A321="","",[1]变电站实体!$A321)</f>
        <v/>
      </c>
      <c r="B321" s="5" t="str">
        <f>IF([1]变电站实体!$B321="","",[1]变电站实体!$B321)</f>
        <v/>
      </c>
      <c r="C321" s="5" t="str">
        <f>IF([1]变电站实体!$D321="","",[1]变电站实体!$D321)</f>
        <v/>
      </c>
      <c r="D321" s="5" t="str">
        <f>IF([1]变电站实体!$N321="","",[1]变电站实体!$N321)</f>
        <v/>
      </c>
      <c r="E321" s="5" t="str">
        <f>IF([1]变电站实体!$G321="","",[1]变电站实体!$G321)</f>
        <v/>
      </c>
      <c r="F321" s="5" t="str">
        <f>IF([1]变电站实体!$H321="","",[1]变电站实体!$H321)</f>
        <v/>
      </c>
      <c r="G321" s="5" t="str">
        <f>IF([1]变电站实体!$J321="","",[1]变电站实体!$J321)</f>
        <v/>
      </c>
      <c r="H321" s="5" t="str">
        <f>IF([1]变电站实体!$L321="","",[1]变电站实体!$L321)</f>
        <v/>
      </c>
    </row>
    <row r="322" spans="1:8">
      <c r="A322" s="5" t="str">
        <f>IF([1]变电站实体!$A322="","",[1]变电站实体!$A322)</f>
        <v/>
      </c>
      <c r="B322" s="5" t="str">
        <f>IF([1]变电站实体!$B322="","",[1]变电站实体!$B322)</f>
        <v/>
      </c>
      <c r="C322" s="5" t="str">
        <f>IF([1]变电站实体!$D322="","",[1]变电站实体!$D322)</f>
        <v/>
      </c>
      <c r="D322" s="5" t="str">
        <f>IF([1]变电站实体!$N322="","",[1]变电站实体!$N322)</f>
        <v/>
      </c>
      <c r="E322" s="5" t="str">
        <f>IF([1]变电站实体!$G322="","",[1]变电站实体!$G322)</f>
        <v/>
      </c>
      <c r="F322" s="5" t="str">
        <f>IF([1]变电站实体!$H322="","",[1]变电站实体!$H322)</f>
        <v/>
      </c>
      <c r="G322" s="5" t="str">
        <f>IF([1]变电站实体!$J322="","",[1]变电站实体!$J322)</f>
        <v/>
      </c>
      <c r="H322" s="5" t="str">
        <f>IF([1]变电站实体!$L322="","",[1]变电站实体!$L322)</f>
        <v/>
      </c>
    </row>
    <row r="323" spans="1:8">
      <c r="A323" s="5" t="str">
        <f>IF([1]变电站实体!$A323="","",[1]变电站实体!$A323)</f>
        <v/>
      </c>
      <c r="B323" s="5" t="str">
        <f>IF([1]变电站实体!$B323="","",[1]变电站实体!$B323)</f>
        <v/>
      </c>
      <c r="C323" s="5" t="str">
        <f>IF([1]变电站实体!$D323="","",[1]变电站实体!$D323)</f>
        <v/>
      </c>
      <c r="D323" s="5" t="str">
        <f>IF([1]变电站实体!$N323="","",[1]变电站实体!$N323)</f>
        <v/>
      </c>
      <c r="E323" s="5" t="str">
        <f>IF([1]变电站实体!$G323="","",[1]变电站实体!$G323)</f>
        <v/>
      </c>
      <c r="F323" s="5" t="str">
        <f>IF([1]变电站实体!$H323="","",[1]变电站实体!$H323)</f>
        <v/>
      </c>
      <c r="G323" s="5" t="str">
        <f>IF([1]变电站实体!$J323="","",[1]变电站实体!$J323)</f>
        <v/>
      </c>
      <c r="H323" s="5" t="str">
        <f>IF([1]变电站实体!$L323="","",[1]变电站实体!$L323)</f>
        <v/>
      </c>
    </row>
    <row r="324" spans="1:8">
      <c r="A324" s="5" t="str">
        <f>IF([1]变电站实体!$A324="","",[1]变电站实体!$A324)</f>
        <v/>
      </c>
      <c r="B324" s="5" t="str">
        <f>IF([1]变电站实体!$B324="","",[1]变电站实体!$B324)</f>
        <v/>
      </c>
      <c r="C324" s="5" t="str">
        <f>IF([1]变电站实体!$D324="","",[1]变电站实体!$D324)</f>
        <v/>
      </c>
      <c r="D324" s="5" t="str">
        <f>IF([1]变电站实体!$N324="","",[1]变电站实体!$N324)</f>
        <v/>
      </c>
      <c r="E324" s="5" t="str">
        <f>IF([1]变电站实体!$G324="","",[1]变电站实体!$G324)</f>
        <v/>
      </c>
      <c r="F324" s="5" t="str">
        <f>IF([1]变电站实体!$H324="","",[1]变电站实体!$H324)</f>
        <v/>
      </c>
      <c r="G324" s="5" t="str">
        <f>IF([1]变电站实体!$J324="","",[1]变电站实体!$J324)</f>
        <v/>
      </c>
      <c r="H324" s="5" t="str">
        <f>IF([1]变电站实体!$L324="","",[1]变电站实体!$L324)</f>
        <v/>
      </c>
    </row>
    <row r="325" spans="1:8">
      <c r="A325" s="5" t="str">
        <f>IF([1]变电站实体!$A325="","",[1]变电站实体!$A325)</f>
        <v/>
      </c>
      <c r="B325" s="5" t="str">
        <f>IF([1]变电站实体!$B325="","",[1]变电站实体!$B325)</f>
        <v/>
      </c>
      <c r="C325" s="5" t="str">
        <f>IF([1]变电站实体!$D325="","",[1]变电站实体!$D325)</f>
        <v/>
      </c>
      <c r="D325" s="5" t="str">
        <f>IF([1]变电站实体!$N325="","",[1]变电站实体!$N325)</f>
        <v/>
      </c>
      <c r="E325" s="5" t="str">
        <f>IF([1]变电站实体!$G325="","",[1]变电站实体!$G325)</f>
        <v/>
      </c>
      <c r="F325" s="5" t="str">
        <f>IF([1]变电站实体!$H325="","",[1]变电站实体!$H325)</f>
        <v/>
      </c>
      <c r="G325" s="5" t="str">
        <f>IF([1]变电站实体!$J325="","",[1]变电站实体!$J325)</f>
        <v/>
      </c>
      <c r="H325" s="5" t="str">
        <f>IF([1]变电站实体!$L325="","",[1]变电站实体!$L325)</f>
        <v/>
      </c>
    </row>
    <row r="326" spans="1:8">
      <c r="A326" s="5" t="str">
        <f>IF([1]变电站实体!$A326="","",[1]变电站实体!$A326)</f>
        <v/>
      </c>
      <c r="B326" s="5" t="str">
        <f>IF([1]变电站实体!$B326="","",[1]变电站实体!$B326)</f>
        <v/>
      </c>
      <c r="C326" s="5" t="str">
        <f>IF([1]变电站实体!$D326="","",[1]变电站实体!$D326)</f>
        <v/>
      </c>
      <c r="D326" s="5" t="str">
        <f>IF([1]变电站实体!$N326="","",[1]变电站实体!$N326)</f>
        <v/>
      </c>
      <c r="E326" s="5" t="str">
        <f>IF([1]变电站实体!$G326="","",[1]变电站实体!$G326)</f>
        <v/>
      </c>
      <c r="F326" s="5" t="str">
        <f>IF([1]变电站实体!$H326="","",[1]变电站实体!$H326)</f>
        <v/>
      </c>
      <c r="G326" s="5" t="str">
        <f>IF([1]变电站实体!$J326="","",[1]变电站实体!$J326)</f>
        <v/>
      </c>
      <c r="H326" s="5" t="str">
        <f>IF([1]变电站实体!$L326="","",[1]变电站实体!$L326)</f>
        <v/>
      </c>
    </row>
    <row r="327" spans="1:8">
      <c r="A327" s="5" t="str">
        <f>IF([1]变电站实体!$A327="","",[1]变电站实体!$A327)</f>
        <v/>
      </c>
      <c r="B327" s="5" t="str">
        <f>IF([1]变电站实体!$B327="","",[1]变电站实体!$B327)</f>
        <v/>
      </c>
      <c r="C327" s="5" t="str">
        <f>IF([1]变电站实体!$D327="","",[1]变电站实体!$D327)</f>
        <v/>
      </c>
      <c r="D327" s="5" t="str">
        <f>IF([1]变电站实体!$N327="","",[1]变电站实体!$N327)</f>
        <v/>
      </c>
      <c r="E327" s="5" t="str">
        <f>IF([1]变电站实体!$G327="","",[1]变电站实体!$G327)</f>
        <v/>
      </c>
      <c r="F327" s="5" t="str">
        <f>IF([1]变电站实体!$H327="","",[1]变电站实体!$H327)</f>
        <v/>
      </c>
      <c r="G327" s="5" t="str">
        <f>IF([1]变电站实体!$J327="","",[1]变电站实体!$J327)</f>
        <v/>
      </c>
      <c r="H327" s="5" t="str">
        <f>IF([1]变电站实体!$L327="","",[1]变电站实体!$L327)</f>
        <v/>
      </c>
    </row>
    <row r="328" spans="1:8">
      <c r="A328" s="5" t="str">
        <f>IF([1]变电站实体!$A328="","",[1]变电站实体!$A328)</f>
        <v/>
      </c>
      <c r="B328" s="5" t="str">
        <f>IF([1]变电站实体!$B328="","",[1]变电站实体!$B328)</f>
        <v/>
      </c>
      <c r="C328" s="5" t="str">
        <f>IF([1]变电站实体!$D328="","",[1]变电站实体!$D328)</f>
        <v/>
      </c>
      <c r="D328" s="5" t="str">
        <f>IF([1]变电站实体!$N328="","",[1]变电站实体!$N328)</f>
        <v/>
      </c>
      <c r="E328" s="5" t="str">
        <f>IF([1]变电站实体!$G328="","",[1]变电站实体!$G328)</f>
        <v/>
      </c>
      <c r="F328" s="5" t="str">
        <f>IF([1]变电站实体!$H328="","",[1]变电站实体!$H328)</f>
        <v/>
      </c>
      <c r="G328" s="5" t="str">
        <f>IF([1]变电站实体!$J328="","",[1]变电站实体!$J328)</f>
        <v/>
      </c>
      <c r="H328" s="5" t="str">
        <f>IF([1]变电站实体!$L328="","",[1]变电站实体!$L328)</f>
        <v/>
      </c>
    </row>
    <row r="329" spans="1:8">
      <c r="A329" s="5" t="str">
        <f>IF([1]变电站实体!$A329="","",[1]变电站实体!$A329)</f>
        <v/>
      </c>
      <c r="B329" s="5" t="str">
        <f>IF([1]变电站实体!$B329="","",[1]变电站实体!$B329)</f>
        <v/>
      </c>
      <c r="C329" s="5" t="str">
        <f>IF([1]变电站实体!$D329="","",[1]变电站实体!$D329)</f>
        <v/>
      </c>
      <c r="D329" s="5" t="str">
        <f>IF([1]变电站实体!$N329="","",[1]变电站实体!$N329)</f>
        <v/>
      </c>
      <c r="E329" s="5" t="str">
        <f>IF([1]变电站实体!$G329="","",[1]变电站实体!$G329)</f>
        <v/>
      </c>
      <c r="F329" s="5" t="str">
        <f>IF([1]变电站实体!$H329="","",[1]变电站实体!$H329)</f>
        <v/>
      </c>
      <c r="G329" s="5" t="str">
        <f>IF([1]变电站实体!$J329="","",[1]变电站实体!$J329)</f>
        <v/>
      </c>
      <c r="H329" s="5" t="str">
        <f>IF([1]变电站实体!$L329="","",[1]变电站实体!$L329)</f>
        <v/>
      </c>
    </row>
    <row r="330" spans="1:8">
      <c r="A330" s="5" t="str">
        <f>IF([1]变电站实体!$A330="","",[1]变电站实体!$A330)</f>
        <v/>
      </c>
      <c r="B330" s="5" t="str">
        <f>IF([1]变电站实体!$B330="","",[1]变电站实体!$B330)</f>
        <v/>
      </c>
      <c r="C330" s="5" t="str">
        <f>IF([1]变电站实体!$D330="","",[1]变电站实体!$D330)</f>
        <v/>
      </c>
      <c r="D330" s="5" t="str">
        <f>IF([1]变电站实体!$N330="","",[1]变电站实体!$N330)</f>
        <v/>
      </c>
      <c r="E330" s="5" t="str">
        <f>IF([1]变电站实体!$G330="","",[1]变电站实体!$G330)</f>
        <v/>
      </c>
      <c r="F330" s="5" t="str">
        <f>IF([1]变电站实体!$H330="","",[1]变电站实体!$H330)</f>
        <v/>
      </c>
      <c r="G330" s="5" t="str">
        <f>IF([1]变电站实体!$J330="","",[1]变电站实体!$J330)</f>
        <v/>
      </c>
      <c r="H330" s="5" t="str">
        <f>IF([1]变电站实体!$L330="","",[1]变电站实体!$L330)</f>
        <v/>
      </c>
    </row>
    <row r="331" spans="1:8">
      <c r="A331" s="5" t="str">
        <f>IF([1]变电站实体!$A331="","",[1]变电站实体!$A331)</f>
        <v/>
      </c>
      <c r="B331" s="5" t="str">
        <f>IF([1]变电站实体!$B331="","",[1]变电站实体!$B331)</f>
        <v/>
      </c>
      <c r="C331" s="5" t="str">
        <f>IF([1]变电站实体!$D331="","",[1]变电站实体!$D331)</f>
        <v/>
      </c>
      <c r="D331" s="5" t="str">
        <f>IF([1]变电站实体!$N331="","",[1]变电站实体!$N331)</f>
        <v/>
      </c>
      <c r="E331" s="5" t="str">
        <f>IF([1]变电站实体!$G331="","",[1]变电站实体!$G331)</f>
        <v/>
      </c>
      <c r="F331" s="5" t="str">
        <f>IF([1]变电站实体!$H331="","",[1]变电站实体!$H331)</f>
        <v/>
      </c>
      <c r="G331" s="5" t="str">
        <f>IF([1]变电站实体!$J331="","",[1]变电站实体!$J331)</f>
        <v/>
      </c>
      <c r="H331" s="5" t="str">
        <f>IF([1]变电站实体!$L331="","",[1]变电站实体!$L331)</f>
        <v/>
      </c>
    </row>
    <row r="332" spans="1:8">
      <c r="A332" s="5" t="str">
        <f>IF([1]变电站实体!$A332="","",[1]变电站实体!$A332)</f>
        <v/>
      </c>
      <c r="B332" s="5" t="str">
        <f>IF([1]变电站实体!$B332="","",[1]变电站实体!$B332)</f>
        <v/>
      </c>
      <c r="C332" s="5" t="str">
        <f>IF([1]变电站实体!$D332="","",[1]变电站实体!$D332)</f>
        <v/>
      </c>
      <c r="D332" s="5" t="str">
        <f>IF([1]变电站实体!$N332="","",[1]变电站实体!$N332)</f>
        <v/>
      </c>
      <c r="E332" s="5" t="str">
        <f>IF([1]变电站实体!$G332="","",[1]变电站实体!$G332)</f>
        <v/>
      </c>
      <c r="F332" s="5" t="str">
        <f>IF([1]变电站实体!$H332="","",[1]变电站实体!$H332)</f>
        <v/>
      </c>
      <c r="G332" s="5" t="str">
        <f>IF([1]变电站实体!$J332="","",[1]变电站实体!$J332)</f>
        <v/>
      </c>
      <c r="H332" s="5" t="str">
        <f>IF([1]变电站实体!$L332="","",[1]变电站实体!$L332)</f>
        <v/>
      </c>
    </row>
    <row r="333" spans="1:8">
      <c r="A333" s="5" t="str">
        <f>IF([1]变电站实体!$A333="","",[1]变电站实体!$A333)</f>
        <v/>
      </c>
      <c r="B333" s="5" t="str">
        <f>IF([1]变电站实体!$B333="","",[1]变电站实体!$B333)</f>
        <v/>
      </c>
      <c r="C333" s="5" t="str">
        <f>IF([1]变电站实体!$D333="","",[1]变电站实体!$D333)</f>
        <v/>
      </c>
      <c r="D333" s="5" t="str">
        <f>IF([1]变电站实体!$N333="","",[1]变电站实体!$N333)</f>
        <v/>
      </c>
      <c r="E333" s="5" t="str">
        <f>IF([1]变电站实体!$G333="","",[1]变电站实体!$G333)</f>
        <v/>
      </c>
      <c r="F333" s="5" t="str">
        <f>IF([1]变电站实体!$H333="","",[1]变电站实体!$H333)</f>
        <v/>
      </c>
      <c r="G333" s="5" t="str">
        <f>IF([1]变电站实体!$J333="","",[1]变电站实体!$J333)</f>
        <v/>
      </c>
      <c r="H333" s="5" t="str">
        <f>IF([1]变电站实体!$L333="","",[1]变电站实体!$L333)</f>
        <v/>
      </c>
    </row>
    <row r="334" spans="1:8">
      <c r="A334" s="5" t="str">
        <f>IF([1]变电站实体!$A334="","",[1]变电站实体!$A334)</f>
        <v/>
      </c>
      <c r="B334" s="5" t="str">
        <f>IF([1]变电站实体!$B334="","",[1]变电站实体!$B334)</f>
        <v/>
      </c>
      <c r="C334" s="5" t="str">
        <f>IF([1]变电站实体!$D334="","",[1]变电站实体!$D334)</f>
        <v/>
      </c>
      <c r="D334" s="5" t="str">
        <f>IF([1]变电站实体!$N334="","",[1]变电站实体!$N334)</f>
        <v/>
      </c>
      <c r="E334" s="5" t="str">
        <f>IF([1]变电站实体!$G334="","",[1]变电站实体!$G334)</f>
        <v/>
      </c>
      <c r="F334" s="5" t="str">
        <f>IF([1]变电站实体!$H334="","",[1]变电站实体!$H334)</f>
        <v/>
      </c>
      <c r="G334" s="5" t="str">
        <f>IF([1]变电站实体!$J334="","",[1]变电站实体!$J334)</f>
        <v/>
      </c>
      <c r="H334" s="5" t="str">
        <f>IF([1]变电站实体!$L334="","",[1]变电站实体!$L334)</f>
        <v/>
      </c>
    </row>
    <row r="335" spans="1:8">
      <c r="A335" s="5" t="str">
        <f>IF([1]变电站实体!$A335="","",[1]变电站实体!$A335)</f>
        <v/>
      </c>
      <c r="B335" s="5" t="str">
        <f>IF([1]变电站实体!$B335="","",[1]变电站实体!$B335)</f>
        <v/>
      </c>
      <c r="C335" s="5" t="str">
        <f>IF([1]变电站实体!$D335="","",[1]变电站实体!$D335)</f>
        <v/>
      </c>
      <c r="D335" s="5" t="str">
        <f>IF([1]变电站实体!$N335="","",[1]变电站实体!$N335)</f>
        <v/>
      </c>
      <c r="E335" s="5" t="str">
        <f>IF([1]变电站实体!$G335="","",[1]变电站实体!$G335)</f>
        <v/>
      </c>
      <c r="F335" s="5" t="str">
        <f>IF([1]变电站实体!$H335="","",[1]变电站实体!$H335)</f>
        <v/>
      </c>
      <c r="G335" s="5" t="str">
        <f>IF([1]变电站实体!$J335="","",[1]变电站实体!$J335)</f>
        <v/>
      </c>
      <c r="H335" s="5" t="str">
        <f>IF([1]变电站实体!$L335="","",[1]变电站实体!$L335)</f>
        <v/>
      </c>
    </row>
    <row r="336" spans="1:8">
      <c r="A336" s="5" t="str">
        <f>IF([1]变电站实体!$A336="","",[1]变电站实体!$A336)</f>
        <v/>
      </c>
      <c r="B336" s="5" t="str">
        <f>IF([1]变电站实体!$B336="","",[1]变电站实体!$B336)</f>
        <v/>
      </c>
      <c r="C336" s="5" t="str">
        <f>IF([1]变电站实体!$D336="","",[1]变电站实体!$D336)</f>
        <v/>
      </c>
      <c r="D336" s="5" t="str">
        <f>IF([1]变电站实体!$N336="","",[1]变电站实体!$N336)</f>
        <v/>
      </c>
      <c r="E336" s="5" t="str">
        <f>IF([1]变电站实体!$G336="","",[1]变电站实体!$G336)</f>
        <v/>
      </c>
      <c r="F336" s="5" t="str">
        <f>IF([1]变电站实体!$H336="","",[1]变电站实体!$H336)</f>
        <v/>
      </c>
      <c r="G336" s="5" t="str">
        <f>IF([1]变电站实体!$J336="","",[1]变电站实体!$J336)</f>
        <v/>
      </c>
      <c r="H336" s="5" t="str">
        <f>IF([1]变电站实体!$L336="","",[1]变电站实体!$L336)</f>
        <v/>
      </c>
    </row>
    <row r="337" spans="1:8">
      <c r="A337" s="5" t="str">
        <f>IF([1]变电站实体!$A337="","",[1]变电站实体!$A337)</f>
        <v/>
      </c>
      <c r="B337" s="5" t="str">
        <f>IF([1]变电站实体!$B337="","",[1]变电站实体!$B337)</f>
        <v/>
      </c>
      <c r="C337" s="5" t="str">
        <f>IF([1]变电站实体!$D337="","",[1]变电站实体!$D337)</f>
        <v/>
      </c>
      <c r="D337" s="5" t="str">
        <f>IF([1]变电站实体!$N337="","",[1]变电站实体!$N337)</f>
        <v/>
      </c>
      <c r="E337" s="5" t="str">
        <f>IF([1]变电站实体!$G337="","",[1]变电站实体!$G337)</f>
        <v/>
      </c>
      <c r="F337" s="5" t="str">
        <f>IF([1]变电站实体!$H337="","",[1]变电站实体!$H337)</f>
        <v/>
      </c>
      <c r="G337" s="5" t="str">
        <f>IF([1]变电站实体!$J337="","",[1]变电站实体!$J337)</f>
        <v/>
      </c>
      <c r="H337" s="5" t="str">
        <f>IF([1]变电站实体!$L337="","",[1]变电站实体!$L337)</f>
        <v/>
      </c>
    </row>
    <row r="338" spans="1:8">
      <c r="A338" s="5" t="str">
        <f>IF([1]变电站实体!$A338="","",[1]变电站实体!$A338)</f>
        <v/>
      </c>
      <c r="B338" s="5" t="str">
        <f>IF([1]变电站实体!$B338="","",[1]变电站实体!$B338)</f>
        <v/>
      </c>
      <c r="C338" s="5" t="str">
        <f>IF([1]变电站实体!$D338="","",[1]变电站实体!$D338)</f>
        <v/>
      </c>
      <c r="D338" s="5" t="str">
        <f>IF([1]变电站实体!$N338="","",[1]变电站实体!$N338)</f>
        <v/>
      </c>
      <c r="E338" s="5" t="str">
        <f>IF([1]变电站实体!$G338="","",[1]变电站实体!$G338)</f>
        <v/>
      </c>
      <c r="F338" s="5" t="str">
        <f>IF([1]变电站实体!$H338="","",[1]变电站实体!$H338)</f>
        <v/>
      </c>
      <c r="G338" s="5" t="str">
        <f>IF([1]变电站实体!$J338="","",[1]变电站实体!$J338)</f>
        <v/>
      </c>
      <c r="H338" s="5" t="str">
        <f>IF([1]变电站实体!$L338="","",[1]变电站实体!$L338)</f>
        <v/>
      </c>
    </row>
    <row r="339" spans="1:8">
      <c r="A339" s="5" t="str">
        <f>IF([1]变电站实体!$A339="","",[1]变电站实体!$A339)</f>
        <v/>
      </c>
      <c r="B339" s="5" t="str">
        <f>IF([1]变电站实体!$B339="","",[1]变电站实体!$B339)</f>
        <v/>
      </c>
      <c r="C339" s="5" t="str">
        <f>IF([1]变电站实体!$D339="","",[1]变电站实体!$D339)</f>
        <v/>
      </c>
      <c r="D339" s="5" t="str">
        <f>IF([1]变电站实体!$N339="","",[1]变电站实体!$N339)</f>
        <v/>
      </c>
      <c r="E339" s="5" t="str">
        <f>IF([1]变电站实体!$G339="","",[1]变电站实体!$G339)</f>
        <v/>
      </c>
      <c r="F339" s="5" t="str">
        <f>IF([1]变电站实体!$H339="","",[1]变电站实体!$H339)</f>
        <v/>
      </c>
      <c r="G339" s="5" t="str">
        <f>IF([1]变电站实体!$J339="","",[1]变电站实体!$J339)</f>
        <v/>
      </c>
      <c r="H339" s="5" t="str">
        <f>IF([1]变电站实体!$L339="","",[1]变电站实体!$L339)</f>
        <v/>
      </c>
    </row>
    <row r="340" spans="1:8">
      <c r="A340" s="5" t="str">
        <f>IF([1]变电站实体!$A340="","",[1]变电站实体!$A340)</f>
        <v/>
      </c>
      <c r="B340" s="5" t="str">
        <f>IF([1]变电站实体!$B340="","",[1]变电站实体!$B340)</f>
        <v/>
      </c>
      <c r="C340" s="5" t="str">
        <f>IF([1]变电站实体!$D340="","",[1]变电站实体!$D340)</f>
        <v/>
      </c>
      <c r="D340" s="5" t="str">
        <f>IF([1]变电站实体!$N340="","",[1]变电站实体!$N340)</f>
        <v/>
      </c>
      <c r="E340" s="5" t="str">
        <f>IF([1]变电站实体!$G340="","",[1]变电站实体!$G340)</f>
        <v/>
      </c>
      <c r="F340" s="5" t="str">
        <f>IF([1]变电站实体!$H340="","",[1]变电站实体!$H340)</f>
        <v/>
      </c>
      <c r="G340" s="5" t="str">
        <f>IF([1]变电站实体!$J340="","",[1]变电站实体!$J340)</f>
        <v/>
      </c>
      <c r="H340" s="5" t="str">
        <f>IF([1]变电站实体!$L340="","",[1]变电站实体!$L340)</f>
        <v/>
      </c>
    </row>
    <row r="341" spans="1:8">
      <c r="A341" s="5" t="str">
        <f>IF([1]变电站实体!$A341="","",[1]变电站实体!$A341)</f>
        <v/>
      </c>
      <c r="B341" s="5" t="str">
        <f>IF([1]变电站实体!$B341="","",[1]变电站实体!$B341)</f>
        <v/>
      </c>
      <c r="C341" s="5" t="str">
        <f>IF([1]变电站实体!$D341="","",[1]变电站实体!$D341)</f>
        <v/>
      </c>
      <c r="D341" s="5" t="str">
        <f>IF([1]变电站实体!$N341="","",[1]变电站实体!$N341)</f>
        <v/>
      </c>
      <c r="E341" s="5" t="str">
        <f>IF([1]变电站实体!$G341="","",[1]变电站实体!$G341)</f>
        <v/>
      </c>
      <c r="F341" s="5" t="str">
        <f>IF([1]变电站实体!$H341="","",[1]变电站实体!$H341)</f>
        <v/>
      </c>
      <c r="G341" s="5" t="str">
        <f>IF([1]变电站实体!$J341="","",[1]变电站实体!$J341)</f>
        <v/>
      </c>
      <c r="H341" s="5" t="str">
        <f>IF([1]变电站实体!$L341="","",[1]变电站实体!$L341)</f>
        <v/>
      </c>
    </row>
    <row r="342" spans="1:8">
      <c r="A342" s="5" t="str">
        <f>IF([1]变电站实体!$A342="","",[1]变电站实体!$A342)</f>
        <v/>
      </c>
      <c r="B342" s="5" t="str">
        <f>IF([1]变电站实体!$B342="","",[1]变电站实体!$B342)</f>
        <v/>
      </c>
      <c r="C342" s="5" t="str">
        <f>IF([1]变电站实体!$D342="","",[1]变电站实体!$D342)</f>
        <v/>
      </c>
      <c r="D342" s="5" t="str">
        <f>IF([1]变电站实体!$N342="","",[1]变电站实体!$N342)</f>
        <v/>
      </c>
      <c r="E342" s="5" t="str">
        <f>IF([1]变电站实体!$G342="","",[1]变电站实体!$G342)</f>
        <v/>
      </c>
      <c r="F342" s="5" t="str">
        <f>IF([1]变电站实体!$H342="","",[1]变电站实体!$H342)</f>
        <v/>
      </c>
      <c r="G342" s="5" t="str">
        <f>IF([1]变电站实体!$J342="","",[1]变电站实体!$J342)</f>
        <v/>
      </c>
      <c r="H342" s="5" t="str">
        <f>IF([1]变电站实体!$L342="","",[1]变电站实体!$L342)</f>
        <v/>
      </c>
    </row>
    <row r="343" spans="1:8">
      <c r="A343" s="5" t="str">
        <f>IF([1]变电站实体!$A343="","",[1]变电站实体!$A343)</f>
        <v/>
      </c>
      <c r="B343" s="5" t="str">
        <f>IF([1]变电站实体!$B343="","",[1]变电站实体!$B343)</f>
        <v/>
      </c>
      <c r="C343" s="5" t="str">
        <f>IF([1]变电站实体!$D343="","",[1]变电站实体!$D343)</f>
        <v/>
      </c>
      <c r="D343" s="5" t="str">
        <f>IF([1]变电站实体!$N343="","",[1]变电站实体!$N343)</f>
        <v/>
      </c>
      <c r="E343" s="5" t="str">
        <f>IF([1]变电站实体!$G343="","",[1]变电站实体!$G343)</f>
        <v/>
      </c>
      <c r="F343" s="5" t="str">
        <f>IF([1]变电站实体!$H343="","",[1]变电站实体!$H343)</f>
        <v/>
      </c>
      <c r="G343" s="5" t="str">
        <f>IF([1]变电站实体!$J343="","",[1]变电站实体!$J343)</f>
        <v/>
      </c>
      <c r="H343" s="5" t="str">
        <f>IF([1]变电站实体!$L343="","",[1]变电站实体!$L343)</f>
        <v/>
      </c>
    </row>
    <row r="344" spans="1:8">
      <c r="A344" s="5" t="str">
        <f>IF([1]变电站实体!$A344="","",[1]变电站实体!$A344)</f>
        <v/>
      </c>
      <c r="B344" s="5" t="str">
        <f>IF([1]变电站实体!$B344="","",[1]变电站实体!$B344)</f>
        <v/>
      </c>
      <c r="C344" s="5" t="str">
        <f>IF([1]变电站实体!$D344="","",[1]变电站实体!$D344)</f>
        <v/>
      </c>
      <c r="D344" s="5" t="str">
        <f>IF([1]变电站实体!$N344="","",[1]变电站实体!$N344)</f>
        <v/>
      </c>
      <c r="E344" s="5" t="str">
        <f>IF([1]变电站实体!$G344="","",[1]变电站实体!$G344)</f>
        <v/>
      </c>
      <c r="F344" s="5" t="str">
        <f>IF([1]变电站实体!$H344="","",[1]变电站实体!$H344)</f>
        <v/>
      </c>
      <c r="G344" s="5" t="str">
        <f>IF([1]变电站实体!$J344="","",[1]变电站实体!$J344)</f>
        <v/>
      </c>
      <c r="H344" s="5" t="str">
        <f>IF([1]变电站实体!$L344="","",[1]变电站实体!$L344)</f>
        <v/>
      </c>
    </row>
    <row r="345" spans="1:8">
      <c r="A345" s="5" t="str">
        <f>IF([1]变电站实体!$A345="","",[1]变电站实体!$A345)</f>
        <v/>
      </c>
      <c r="B345" s="5" t="str">
        <f>IF([1]变电站实体!$B345="","",[1]变电站实体!$B345)</f>
        <v/>
      </c>
      <c r="C345" s="5" t="str">
        <f>IF([1]变电站实体!$D345="","",[1]变电站实体!$D345)</f>
        <v/>
      </c>
      <c r="D345" s="5" t="str">
        <f>IF([1]变电站实体!$N345="","",[1]变电站实体!$N345)</f>
        <v/>
      </c>
      <c r="E345" s="5" t="str">
        <f>IF([1]变电站实体!$G345="","",[1]变电站实体!$G345)</f>
        <v/>
      </c>
      <c r="F345" s="5" t="str">
        <f>IF([1]变电站实体!$H345="","",[1]变电站实体!$H345)</f>
        <v/>
      </c>
      <c r="G345" s="5" t="str">
        <f>IF([1]变电站实体!$J345="","",[1]变电站实体!$J345)</f>
        <v/>
      </c>
      <c r="H345" s="5" t="str">
        <f>IF([1]变电站实体!$L345="","",[1]变电站实体!$L345)</f>
        <v/>
      </c>
    </row>
    <row r="346" spans="1:8">
      <c r="A346" s="5" t="str">
        <f>IF([1]变电站实体!$A346="","",[1]变电站实体!$A346)</f>
        <v/>
      </c>
      <c r="B346" s="5" t="str">
        <f>IF([1]变电站实体!$B346="","",[1]变电站实体!$B346)</f>
        <v/>
      </c>
      <c r="C346" s="5" t="str">
        <f>IF([1]变电站实体!$D346="","",[1]变电站实体!$D346)</f>
        <v/>
      </c>
      <c r="D346" s="5" t="str">
        <f>IF([1]变电站实体!$N346="","",[1]变电站实体!$N346)</f>
        <v/>
      </c>
      <c r="E346" s="5" t="str">
        <f>IF([1]变电站实体!$G346="","",[1]变电站实体!$G346)</f>
        <v/>
      </c>
      <c r="F346" s="5" t="str">
        <f>IF([1]变电站实体!$H346="","",[1]变电站实体!$H346)</f>
        <v/>
      </c>
      <c r="G346" s="5" t="str">
        <f>IF([1]变电站实体!$J346="","",[1]变电站实体!$J346)</f>
        <v/>
      </c>
      <c r="H346" s="5" t="str">
        <f>IF([1]变电站实体!$L346="","",[1]变电站实体!$L346)</f>
        <v/>
      </c>
    </row>
    <row r="347" spans="1:8">
      <c r="A347" s="5" t="str">
        <f>IF([1]变电站实体!$A347="","",[1]变电站实体!$A347)</f>
        <v/>
      </c>
      <c r="B347" s="5" t="str">
        <f>IF([1]变电站实体!$B347="","",[1]变电站实体!$B347)</f>
        <v/>
      </c>
      <c r="C347" s="5" t="str">
        <f>IF([1]变电站实体!$D347="","",[1]变电站实体!$D347)</f>
        <v/>
      </c>
      <c r="D347" s="5" t="str">
        <f>IF([1]变电站实体!$N347="","",[1]变电站实体!$N347)</f>
        <v/>
      </c>
      <c r="E347" s="5" t="str">
        <f>IF([1]变电站实体!$G347="","",[1]变电站实体!$G347)</f>
        <v/>
      </c>
      <c r="F347" s="5" t="str">
        <f>IF([1]变电站实体!$H347="","",[1]变电站实体!$H347)</f>
        <v/>
      </c>
      <c r="G347" s="5" t="str">
        <f>IF([1]变电站实体!$J347="","",[1]变电站实体!$J347)</f>
        <v/>
      </c>
      <c r="H347" s="5" t="str">
        <f>IF([1]变电站实体!$L347="","",[1]变电站实体!$L347)</f>
        <v/>
      </c>
    </row>
    <row r="348" spans="1:8">
      <c r="A348" s="5" t="str">
        <f>IF([1]变电站实体!$A348="","",[1]变电站实体!$A348)</f>
        <v/>
      </c>
      <c r="B348" s="5" t="str">
        <f>IF([1]变电站实体!$B348="","",[1]变电站实体!$B348)</f>
        <v/>
      </c>
      <c r="C348" s="5" t="str">
        <f>IF([1]变电站实体!$D348="","",[1]变电站实体!$D348)</f>
        <v/>
      </c>
      <c r="D348" s="5" t="str">
        <f>IF([1]变电站实体!$N348="","",[1]变电站实体!$N348)</f>
        <v/>
      </c>
      <c r="E348" s="5" t="str">
        <f>IF([1]变电站实体!$G348="","",[1]变电站实体!$G348)</f>
        <v/>
      </c>
      <c r="F348" s="5" t="str">
        <f>IF([1]变电站实体!$H348="","",[1]变电站实体!$H348)</f>
        <v/>
      </c>
      <c r="G348" s="5" t="str">
        <f>IF([1]变电站实体!$J348="","",[1]变电站实体!$J348)</f>
        <v/>
      </c>
      <c r="H348" s="5" t="str">
        <f>IF([1]变电站实体!$L348="","",[1]变电站实体!$L348)</f>
        <v/>
      </c>
    </row>
    <row r="349" spans="1:8">
      <c r="A349" s="5" t="str">
        <f>IF([1]变电站实体!$A349="","",[1]变电站实体!$A349)</f>
        <v/>
      </c>
      <c r="B349" s="5" t="str">
        <f>IF([1]变电站实体!$B349="","",[1]变电站实体!$B349)</f>
        <v/>
      </c>
      <c r="C349" s="5" t="str">
        <f>IF([1]变电站实体!$D349="","",[1]变电站实体!$D349)</f>
        <v/>
      </c>
      <c r="D349" s="5" t="str">
        <f>IF([1]变电站实体!$N349="","",[1]变电站实体!$N349)</f>
        <v/>
      </c>
      <c r="E349" s="5" t="str">
        <f>IF([1]变电站实体!$G349="","",[1]变电站实体!$G349)</f>
        <v/>
      </c>
      <c r="F349" s="5" t="str">
        <f>IF([1]变电站实体!$H349="","",[1]变电站实体!$H349)</f>
        <v/>
      </c>
      <c r="G349" s="5" t="str">
        <f>IF([1]变电站实体!$J349="","",[1]变电站实体!$J349)</f>
        <v/>
      </c>
      <c r="H349" s="5" t="str">
        <f>IF([1]变电站实体!$L349="","",[1]变电站实体!$L349)</f>
        <v/>
      </c>
    </row>
    <row r="350" spans="1:8">
      <c r="A350" s="5" t="str">
        <f>IF([1]变电站实体!$A350="","",[1]变电站实体!$A350)</f>
        <v/>
      </c>
      <c r="B350" s="5" t="str">
        <f>IF([1]变电站实体!$B350="","",[1]变电站实体!$B350)</f>
        <v/>
      </c>
      <c r="C350" s="5" t="str">
        <f>IF([1]变电站实体!$D350="","",[1]变电站实体!$D350)</f>
        <v/>
      </c>
      <c r="D350" s="5" t="str">
        <f>IF([1]变电站实体!$N350="","",[1]变电站实体!$N350)</f>
        <v/>
      </c>
      <c r="E350" s="5" t="str">
        <f>IF([1]变电站实体!$G350="","",[1]变电站实体!$G350)</f>
        <v/>
      </c>
      <c r="F350" s="5" t="str">
        <f>IF([1]变电站实体!$H350="","",[1]变电站实体!$H350)</f>
        <v/>
      </c>
      <c r="G350" s="5" t="str">
        <f>IF([1]变电站实体!$J350="","",[1]变电站实体!$J350)</f>
        <v/>
      </c>
      <c r="H350" s="5" t="str">
        <f>IF([1]变电站实体!$L350="","",[1]变电站实体!$L350)</f>
        <v/>
      </c>
    </row>
    <row r="351" spans="1:8">
      <c r="A351" s="5" t="str">
        <f>IF([1]变电站实体!$A351="","",[1]变电站实体!$A351)</f>
        <v/>
      </c>
      <c r="B351" s="5" t="str">
        <f>IF([1]变电站实体!$B351="","",[1]变电站实体!$B351)</f>
        <v/>
      </c>
      <c r="C351" s="5" t="str">
        <f>IF([1]变电站实体!$D351="","",[1]变电站实体!$D351)</f>
        <v/>
      </c>
      <c r="D351" s="5" t="str">
        <f>IF([1]变电站实体!$N351="","",[1]变电站实体!$N351)</f>
        <v/>
      </c>
      <c r="E351" s="5" t="str">
        <f>IF([1]变电站实体!$G351="","",[1]变电站实体!$G351)</f>
        <v/>
      </c>
      <c r="F351" s="5" t="str">
        <f>IF([1]变电站实体!$H351="","",[1]变电站实体!$H351)</f>
        <v/>
      </c>
      <c r="G351" s="5" t="str">
        <f>IF([1]变电站实体!$J351="","",[1]变电站实体!$J351)</f>
        <v/>
      </c>
      <c r="H351" s="5" t="str">
        <f>IF([1]变电站实体!$L351="","",[1]变电站实体!$L351)</f>
        <v/>
      </c>
    </row>
    <row r="352" spans="1:8">
      <c r="A352" s="5" t="str">
        <f>IF([1]变电站实体!$A352="","",[1]变电站实体!$A352)</f>
        <v/>
      </c>
      <c r="B352" s="5" t="str">
        <f>IF([1]变电站实体!$B352="","",[1]变电站实体!$B352)</f>
        <v/>
      </c>
      <c r="C352" s="5" t="str">
        <f>IF([1]变电站实体!$D352="","",[1]变电站实体!$D352)</f>
        <v/>
      </c>
      <c r="D352" s="5" t="str">
        <f>IF([1]变电站实体!$N352="","",[1]变电站实体!$N352)</f>
        <v/>
      </c>
      <c r="E352" s="5" t="str">
        <f>IF([1]变电站实体!$G352="","",[1]变电站实体!$G352)</f>
        <v/>
      </c>
      <c r="F352" s="5" t="str">
        <f>IF([1]变电站实体!$H352="","",[1]变电站实体!$H352)</f>
        <v/>
      </c>
      <c r="G352" s="5" t="str">
        <f>IF([1]变电站实体!$J352="","",[1]变电站实体!$J352)</f>
        <v/>
      </c>
      <c r="H352" s="5" t="str">
        <f>IF([1]变电站实体!$L352="","",[1]变电站实体!$L352)</f>
        <v/>
      </c>
    </row>
    <row r="353" spans="1:8">
      <c r="A353" s="5" t="str">
        <f>IF([1]变电站实体!$A353="","",[1]变电站实体!$A353)</f>
        <v/>
      </c>
      <c r="B353" s="5" t="str">
        <f>IF([1]变电站实体!$B353="","",[1]变电站实体!$B353)</f>
        <v/>
      </c>
      <c r="C353" s="5" t="str">
        <f>IF([1]变电站实体!$D353="","",[1]变电站实体!$D353)</f>
        <v/>
      </c>
      <c r="D353" s="5" t="str">
        <f>IF([1]变电站实体!$N353="","",[1]变电站实体!$N353)</f>
        <v/>
      </c>
      <c r="E353" s="5" t="str">
        <f>IF([1]变电站实体!$G353="","",[1]变电站实体!$G353)</f>
        <v/>
      </c>
      <c r="F353" s="5" t="str">
        <f>IF([1]变电站实体!$H353="","",[1]变电站实体!$H353)</f>
        <v/>
      </c>
      <c r="G353" s="5" t="str">
        <f>IF([1]变电站实体!$J353="","",[1]变电站实体!$J353)</f>
        <v/>
      </c>
      <c r="H353" s="5" t="str">
        <f>IF([1]变电站实体!$L353="","",[1]变电站实体!$L353)</f>
        <v/>
      </c>
    </row>
    <row r="354" spans="1:8">
      <c r="A354" s="5" t="str">
        <f>IF([1]变电站实体!$A354="","",[1]变电站实体!$A354)</f>
        <v/>
      </c>
      <c r="B354" s="5" t="str">
        <f>IF([1]变电站实体!$B354="","",[1]变电站实体!$B354)</f>
        <v/>
      </c>
      <c r="C354" s="5" t="str">
        <f>IF([1]变电站实体!$D354="","",[1]变电站实体!$D354)</f>
        <v/>
      </c>
      <c r="D354" s="5" t="str">
        <f>IF([1]变电站实体!$N354="","",[1]变电站实体!$N354)</f>
        <v/>
      </c>
      <c r="E354" s="5" t="str">
        <f>IF([1]变电站实体!$G354="","",[1]变电站实体!$G354)</f>
        <v/>
      </c>
      <c r="F354" s="5" t="str">
        <f>IF([1]变电站实体!$H354="","",[1]变电站实体!$H354)</f>
        <v/>
      </c>
      <c r="G354" s="5" t="str">
        <f>IF([1]变电站实体!$J354="","",[1]变电站实体!$J354)</f>
        <v/>
      </c>
      <c r="H354" s="5" t="str">
        <f>IF([1]变电站实体!$L354="","",[1]变电站实体!$L354)</f>
        <v/>
      </c>
    </row>
    <row r="355" spans="1:8">
      <c r="A355" s="5" t="str">
        <f>IF([1]变电站实体!$A355="","",[1]变电站实体!$A355)</f>
        <v/>
      </c>
      <c r="B355" s="5" t="str">
        <f>IF([1]变电站实体!$B355="","",[1]变电站实体!$B355)</f>
        <v/>
      </c>
      <c r="C355" s="5" t="str">
        <f>IF([1]变电站实体!$D355="","",[1]变电站实体!$D355)</f>
        <v/>
      </c>
      <c r="D355" s="5" t="str">
        <f>IF([1]变电站实体!$N355="","",[1]变电站实体!$N355)</f>
        <v/>
      </c>
      <c r="E355" s="5" t="str">
        <f>IF([1]变电站实体!$G355="","",[1]变电站实体!$G355)</f>
        <v/>
      </c>
      <c r="F355" s="5" t="str">
        <f>IF([1]变电站实体!$H355="","",[1]变电站实体!$H355)</f>
        <v/>
      </c>
      <c r="G355" s="5" t="str">
        <f>IF([1]变电站实体!$J355="","",[1]变电站实体!$J355)</f>
        <v/>
      </c>
      <c r="H355" s="5" t="str">
        <f>IF([1]变电站实体!$L355="","",[1]变电站实体!$L355)</f>
        <v/>
      </c>
    </row>
    <row r="356" spans="1:8">
      <c r="A356" s="5" t="str">
        <f>IF([1]变电站实体!$A356="","",[1]变电站实体!$A356)</f>
        <v/>
      </c>
      <c r="B356" s="5" t="str">
        <f>IF([1]变电站实体!$B356="","",[1]变电站实体!$B356)</f>
        <v/>
      </c>
      <c r="C356" s="5" t="str">
        <f>IF([1]变电站实体!$D356="","",[1]变电站实体!$D356)</f>
        <v/>
      </c>
      <c r="D356" s="5" t="str">
        <f>IF([1]变电站实体!$N356="","",[1]变电站实体!$N356)</f>
        <v/>
      </c>
      <c r="E356" s="5" t="str">
        <f>IF([1]变电站实体!$G356="","",[1]变电站实体!$G356)</f>
        <v/>
      </c>
      <c r="F356" s="5" t="str">
        <f>IF([1]变电站实体!$H356="","",[1]变电站实体!$H356)</f>
        <v/>
      </c>
      <c r="G356" s="5" t="str">
        <f>IF([1]变电站实体!$J356="","",[1]变电站实体!$J356)</f>
        <v/>
      </c>
      <c r="H356" s="5" t="str">
        <f>IF([1]变电站实体!$L356="","",[1]变电站实体!$L356)</f>
        <v/>
      </c>
    </row>
    <row r="357" spans="1:8">
      <c r="A357" s="5" t="str">
        <f>IF([1]变电站实体!$A357="","",[1]变电站实体!$A357)</f>
        <v/>
      </c>
      <c r="B357" s="5" t="str">
        <f>IF([1]变电站实体!$B357="","",[1]变电站实体!$B357)</f>
        <v/>
      </c>
      <c r="C357" s="5" t="str">
        <f>IF([1]变电站实体!$D357="","",[1]变电站实体!$D357)</f>
        <v/>
      </c>
      <c r="D357" s="5" t="str">
        <f>IF([1]变电站实体!$N357="","",[1]变电站实体!$N357)</f>
        <v/>
      </c>
      <c r="E357" s="5" t="str">
        <f>IF([1]变电站实体!$G357="","",[1]变电站实体!$G357)</f>
        <v/>
      </c>
      <c r="F357" s="5" t="str">
        <f>IF([1]变电站实体!$H357="","",[1]变电站实体!$H357)</f>
        <v/>
      </c>
      <c r="G357" s="5" t="str">
        <f>IF([1]变电站实体!$J357="","",[1]变电站实体!$J357)</f>
        <v/>
      </c>
      <c r="H357" s="5" t="str">
        <f>IF([1]变电站实体!$L357="","",[1]变电站实体!$L357)</f>
        <v/>
      </c>
    </row>
    <row r="358" spans="1:8">
      <c r="A358" s="5" t="str">
        <f>IF([1]变电站实体!$A358="","",[1]变电站实体!$A358)</f>
        <v/>
      </c>
      <c r="B358" s="5" t="str">
        <f>IF([1]变电站实体!$B358="","",[1]变电站实体!$B358)</f>
        <v/>
      </c>
      <c r="C358" s="5" t="str">
        <f>IF([1]变电站实体!$D358="","",[1]变电站实体!$D358)</f>
        <v/>
      </c>
      <c r="D358" s="5" t="str">
        <f>IF([1]变电站实体!$N358="","",[1]变电站实体!$N358)</f>
        <v/>
      </c>
      <c r="E358" s="5" t="str">
        <f>IF([1]变电站实体!$G358="","",[1]变电站实体!$G358)</f>
        <v/>
      </c>
      <c r="F358" s="5" t="str">
        <f>IF([1]变电站实体!$H358="","",[1]变电站实体!$H358)</f>
        <v/>
      </c>
      <c r="G358" s="5" t="str">
        <f>IF([1]变电站实体!$J358="","",[1]变电站实体!$J358)</f>
        <v/>
      </c>
      <c r="H358" s="5" t="str">
        <f>IF([1]变电站实体!$L358="","",[1]变电站实体!$L358)</f>
        <v/>
      </c>
    </row>
    <row r="359" spans="1:8">
      <c r="A359" s="5" t="str">
        <f>IF([1]变电站实体!$A359="","",[1]变电站实体!$A359)</f>
        <v/>
      </c>
      <c r="B359" s="5" t="str">
        <f>IF([1]变电站实体!$B359="","",[1]变电站实体!$B359)</f>
        <v/>
      </c>
      <c r="C359" s="5" t="str">
        <f>IF([1]变电站实体!$D359="","",[1]变电站实体!$D359)</f>
        <v/>
      </c>
      <c r="D359" s="5" t="str">
        <f>IF([1]变电站实体!$N359="","",[1]变电站实体!$N359)</f>
        <v/>
      </c>
      <c r="E359" s="5" t="str">
        <f>IF([1]变电站实体!$G359="","",[1]变电站实体!$G359)</f>
        <v/>
      </c>
      <c r="F359" s="5" t="str">
        <f>IF([1]变电站实体!$H359="","",[1]变电站实体!$H359)</f>
        <v/>
      </c>
      <c r="G359" s="5" t="str">
        <f>IF([1]变电站实体!$J359="","",[1]变电站实体!$J359)</f>
        <v/>
      </c>
      <c r="H359" s="5" t="str">
        <f>IF([1]变电站实体!$L359="","",[1]变电站实体!$L359)</f>
        <v/>
      </c>
    </row>
    <row r="360" spans="1:8">
      <c r="A360" s="5" t="str">
        <f>IF([1]变电站实体!$A360="","",[1]变电站实体!$A360)</f>
        <v/>
      </c>
      <c r="B360" s="5" t="str">
        <f>IF([1]变电站实体!$B360="","",[1]变电站实体!$B360)</f>
        <v/>
      </c>
      <c r="C360" s="5" t="str">
        <f>IF([1]变电站实体!$D360="","",[1]变电站实体!$D360)</f>
        <v/>
      </c>
      <c r="D360" s="5" t="str">
        <f>IF([1]变电站实体!$N360="","",[1]变电站实体!$N360)</f>
        <v/>
      </c>
      <c r="E360" s="5" t="str">
        <f>IF([1]变电站实体!$G360="","",[1]变电站实体!$G360)</f>
        <v/>
      </c>
      <c r="F360" s="5" t="str">
        <f>IF([1]变电站实体!$H360="","",[1]变电站实体!$H360)</f>
        <v/>
      </c>
      <c r="G360" s="5" t="str">
        <f>IF([1]变电站实体!$J360="","",[1]变电站实体!$J360)</f>
        <v/>
      </c>
      <c r="H360" s="5" t="str">
        <f>IF([1]变电站实体!$L360="","",[1]变电站实体!$L360)</f>
        <v/>
      </c>
    </row>
    <row r="361" spans="1:8">
      <c r="A361" s="5" t="str">
        <f>IF([1]变电站实体!$A361="","",[1]变电站实体!$A361)</f>
        <v/>
      </c>
      <c r="B361" s="5" t="str">
        <f>IF([1]变电站实体!$B361="","",[1]变电站实体!$B361)</f>
        <v/>
      </c>
      <c r="C361" s="5" t="str">
        <f>IF([1]变电站实体!$D361="","",[1]变电站实体!$D361)</f>
        <v/>
      </c>
      <c r="D361" s="5" t="str">
        <f>IF([1]变电站实体!$N361="","",[1]变电站实体!$N361)</f>
        <v/>
      </c>
      <c r="E361" s="5" t="str">
        <f>IF([1]变电站实体!$G361="","",[1]变电站实体!$G361)</f>
        <v/>
      </c>
      <c r="F361" s="5" t="str">
        <f>IF([1]变电站实体!$H361="","",[1]变电站实体!$H361)</f>
        <v/>
      </c>
      <c r="G361" s="5" t="str">
        <f>IF([1]变电站实体!$J361="","",[1]变电站实体!$J361)</f>
        <v/>
      </c>
      <c r="H361" s="5" t="str">
        <f>IF([1]变电站实体!$L361="","",[1]变电站实体!$L361)</f>
        <v/>
      </c>
    </row>
    <row r="362" spans="1:8">
      <c r="A362" s="5" t="str">
        <f>IF([1]变电站实体!$A362="","",[1]变电站实体!$A362)</f>
        <v/>
      </c>
      <c r="B362" s="5" t="str">
        <f>IF([1]变电站实体!$B362="","",[1]变电站实体!$B362)</f>
        <v/>
      </c>
      <c r="C362" s="5" t="str">
        <f>IF([1]变电站实体!$D362="","",[1]变电站实体!$D362)</f>
        <v/>
      </c>
      <c r="D362" s="5" t="str">
        <f>IF([1]变电站实体!$N362="","",[1]变电站实体!$N362)</f>
        <v/>
      </c>
      <c r="E362" s="5" t="str">
        <f>IF([1]变电站实体!$G362="","",[1]变电站实体!$G362)</f>
        <v/>
      </c>
      <c r="F362" s="5" t="str">
        <f>IF([1]变电站实体!$H362="","",[1]变电站实体!$H362)</f>
        <v/>
      </c>
      <c r="G362" s="5" t="str">
        <f>IF([1]变电站实体!$J362="","",[1]变电站实体!$J362)</f>
        <v/>
      </c>
      <c r="H362" s="5" t="str">
        <f>IF([1]变电站实体!$L362="","",[1]变电站实体!$L362)</f>
        <v/>
      </c>
    </row>
    <row r="363" spans="1:8">
      <c r="A363" s="5" t="str">
        <f>IF([1]变电站实体!$A363="","",[1]变电站实体!$A363)</f>
        <v/>
      </c>
      <c r="B363" s="5" t="str">
        <f>IF([1]变电站实体!$B363="","",[1]变电站实体!$B363)</f>
        <v/>
      </c>
      <c r="C363" s="5" t="str">
        <f>IF([1]变电站实体!$D363="","",[1]变电站实体!$D363)</f>
        <v/>
      </c>
      <c r="D363" s="5" t="str">
        <f>IF([1]变电站实体!$N363="","",[1]变电站实体!$N363)</f>
        <v/>
      </c>
      <c r="E363" s="5" t="str">
        <f>IF([1]变电站实体!$G363="","",[1]变电站实体!$G363)</f>
        <v/>
      </c>
      <c r="F363" s="5" t="str">
        <f>IF([1]变电站实体!$H363="","",[1]变电站实体!$H363)</f>
        <v/>
      </c>
      <c r="G363" s="5" t="str">
        <f>IF([1]变电站实体!$J363="","",[1]变电站实体!$J363)</f>
        <v/>
      </c>
      <c r="H363" s="5" t="str">
        <f>IF([1]变电站实体!$L363="","",[1]变电站实体!$L363)</f>
        <v/>
      </c>
    </row>
    <row r="364" spans="1:8">
      <c r="A364" s="5" t="str">
        <f>IF([1]变电站实体!$A364="","",[1]变电站实体!$A364)</f>
        <v/>
      </c>
      <c r="B364" s="5" t="str">
        <f>IF([1]变电站实体!$B364="","",[1]变电站实体!$B364)</f>
        <v/>
      </c>
      <c r="C364" s="5" t="str">
        <f>IF([1]变电站实体!$D364="","",[1]变电站实体!$D364)</f>
        <v/>
      </c>
      <c r="D364" s="5" t="str">
        <f>IF([1]变电站实体!$N364="","",[1]变电站实体!$N364)</f>
        <v/>
      </c>
      <c r="E364" s="5" t="str">
        <f>IF([1]变电站实体!$G364="","",[1]变电站实体!$G364)</f>
        <v/>
      </c>
      <c r="F364" s="5" t="str">
        <f>IF([1]变电站实体!$H364="","",[1]变电站实体!$H364)</f>
        <v/>
      </c>
      <c r="G364" s="5" t="str">
        <f>IF([1]变电站实体!$J364="","",[1]变电站实体!$J364)</f>
        <v/>
      </c>
      <c r="H364" s="5" t="str">
        <f>IF([1]变电站实体!$L364="","",[1]变电站实体!$L364)</f>
        <v/>
      </c>
    </row>
    <row r="365" spans="1:8">
      <c r="A365" s="5" t="str">
        <f>IF([1]变电站实体!$A365="","",[1]变电站实体!$A365)</f>
        <v/>
      </c>
      <c r="B365" s="5" t="str">
        <f>IF([1]变电站实体!$B365="","",[1]变电站实体!$B365)</f>
        <v/>
      </c>
      <c r="C365" s="5" t="str">
        <f>IF([1]变电站实体!$D365="","",[1]变电站实体!$D365)</f>
        <v/>
      </c>
      <c r="D365" s="5" t="str">
        <f>IF([1]变电站实体!$N365="","",[1]变电站实体!$N365)</f>
        <v/>
      </c>
      <c r="E365" s="5" t="str">
        <f>IF([1]变电站实体!$G365="","",[1]变电站实体!$G365)</f>
        <v/>
      </c>
      <c r="F365" s="5" t="str">
        <f>IF([1]变电站实体!$H365="","",[1]变电站实体!$H365)</f>
        <v/>
      </c>
      <c r="G365" s="5" t="str">
        <f>IF([1]变电站实体!$J365="","",[1]变电站实体!$J365)</f>
        <v/>
      </c>
      <c r="H365" s="5" t="str">
        <f>IF([1]变电站实体!$L365="","",[1]变电站实体!$L365)</f>
        <v/>
      </c>
    </row>
    <row r="366" spans="1:8">
      <c r="A366" s="5" t="str">
        <f>IF([1]变电站实体!$A366="","",[1]变电站实体!$A366)</f>
        <v/>
      </c>
      <c r="B366" s="5" t="str">
        <f>IF([1]变电站实体!$B366="","",[1]变电站实体!$B366)</f>
        <v/>
      </c>
      <c r="C366" s="5" t="str">
        <f>IF([1]变电站实体!$D366="","",[1]变电站实体!$D366)</f>
        <v/>
      </c>
      <c r="D366" s="5" t="str">
        <f>IF([1]变电站实体!$N366="","",[1]变电站实体!$N366)</f>
        <v/>
      </c>
      <c r="E366" s="5" t="str">
        <f>IF([1]变电站实体!$G366="","",[1]变电站实体!$G366)</f>
        <v/>
      </c>
      <c r="F366" s="5" t="str">
        <f>IF([1]变电站实体!$H366="","",[1]变电站实体!$H366)</f>
        <v/>
      </c>
      <c r="G366" s="5" t="str">
        <f>IF([1]变电站实体!$J366="","",[1]变电站实体!$J366)</f>
        <v/>
      </c>
      <c r="H366" s="5" t="str">
        <f>IF([1]变电站实体!$L366="","",[1]变电站实体!$L366)</f>
        <v/>
      </c>
    </row>
    <row r="367" spans="1:8">
      <c r="A367" s="5" t="str">
        <f>IF([1]变电站实体!$A367="","",[1]变电站实体!$A367)</f>
        <v/>
      </c>
      <c r="B367" s="5" t="str">
        <f>IF([1]变电站实体!$B367="","",[1]变电站实体!$B367)</f>
        <v/>
      </c>
      <c r="C367" s="5" t="str">
        <f>IF([1]变电站实体!$D367="","",[1]变电站实体!$D367)</f>
        <v/>
      </c>
      <c r="D367" s="5" t="str">
        <f>IF([1]变电站实体!$N367="","",[1]变电站实体!$N367)</f>
        <v/>
      </c>
      <c r="E367" s="5" t="str">
        <f>IF([1]变电站实体!$G367="","",[1]变电站实体!$G367)</f>
        <v/>
      </c>
      <c r="F367" s="5" t="str">
        <f>IF([1]变电站实体!$H367="","",[1]变电站实体!$H367)</f>
        <v/>
      </c>
      <c r="G367" s="5" t="str">
        <f>IF([1]变电站实体!$J367="","",[1]变电站实体!$J367)</f>
        <v/>
      </c>
      <c r="H367" s="5" t="str">
        <f>IF([1]变电站实体!$L367="","",[1]变电站实体!$L367)</f>
        <v/>
      </c>
    </row>
    <row r="368" spans="1:8">
      <c r="A368" s="5" t="str">
        <f>IF([1]变电站实体!$A368="","",[1]变电站实体!$A368)</f>
        <v/>
      </c>
      <c r="B368" s="5" t="str">
        <f>IF([1]变电站实体!$B368="","",[1]变电站实体!$B368)</f>
        <v/>
      </c>
      <c r="C368" s="5" t="str">
        <f>IF([1]变电站实体!$D368="","",[1]变电站实体!$D368)</f>
        <v/>
      </c>
      <c r="D368" s="5" t="str">
        <f>IF([1]变电站实体!$N368="","",[1]变电站实体!$N368)</f>
        <v/>
      </c>
      <c r="E368" s="5" t="str">
        <f>IF([1]变电站实体!$G368="","",[1]变电站实体!$G368)</f>
        <v/>
      </c>
      <c r="F368" s="5" t="str">
        <f>IF([1]变电站实体!$H368="","",[1]变电站实体!$H368)</f>
        <v/>
      </c>
      <c r="G368" s="5" t="str">
        <f>IF([1]变电站实体!$J368="","",[1]变电站实体!$J368)</f>
        <v/>
      </c>
      <c r="H368" s="5" t="str">
        <f>IF([1]变电站实体!$L368="","",[1]变电站实体!$L368)</f>
        <v/>
      </c>
    </row>
    <row r="369" spans="1:8">
      <c r="A369" s="5" t="str">
        <f>IF([1]变电站实体!$A369="","",[1]变电站实体!$A369)</f>
        <v/>
      </c>
      <c r="B369" s="5" t="str">
        <f>IF([1]变电站实体!$B369="","",[1]变电站实体!$B369)</f>
        <v/>
      </c>
      <c r="C369" s="5" t="str">
        <f>IF([1]变电站实体!$D369="","",[1]变电站实体!$D369)</f>
        <v/>
      </c>
      <c r="D369" s="5" t="str">
        <f>IF([1]变电站实体!$N369="","",[1]变电站实体!$N369)</f>
        <v/>
      </c>
      <c r="E369" s="5" t="str">
        <f>IF([1]变电站实体!$G369="","",[1]变电站实体!$G369)</f>
        <v/>
      </c>
      <c r="F369" s="5" t="str">
        <f>IF([1]变电站实体!$H369="","",[1]变电站实体!$H369)</f>
        <v/>
      </c>
      <c r="G369" s="5" t="str">
        <f>IF([1]变电站实体!$J369="","",[1]变电站实体!$J369)</f>
        <v/>
      </c>
      <c r="H369" s="5" t="str">
        <f>IF([1]变电站实体!$L369="","",[1]变电站实体!$L369)</f>
        <v/>
      </c>
    </row>
    <row r="370" spans="1:8">
      <c r="A370" s="5" t="str">
        <f>IF([1]变电站实体!$A370="","",[1]变电站实体!$A370)</f>
        <v/>
      </c>
      <c r="B370" s="5" t="str">
        <f>IF([1]变电站实体!$B370="","",[1]变电站实体!$B370)</f>
        <v/>
      </c>
      <c r="C370" s="5" t="str">
        <f>IF([1]变电站实体!$D370="","",[1]变电站实体!$D370)</f>
        <v/>
      </c>
      <c r="D370" s="5" t="str">
        <f>IF([1]变电站实体!$N370="","",[1]变电站实体!$N370)</f>
        <v/>
      </c>
      <c r="E370" s="5" t="str">
        <f>IF([1]变电站实体!$G370="","",[1]变电站实体!$G370)</f>
        <v/>
      </c>
      <c r="F370" s="5" t="str">
        <f>IF([1]变电站实体!$H370="","",[1]变电站实体!$H370)</f>
        <v/>
      </c>
      <c r="G370" s="5" t="str">
        <f>IF([1]变电站实体!$J370="","",[1]变电站实体!$J370)</f>
        <v/>
      </c>
      <c r="H370" s="5" t="str">
        <f>IF([1]变电站实体!$L370="","",[1]变电站实体!$L370)</f>
        <v/>
      </c>
    </row>
    <row r="371" spans="1:8">
      <c r="A371" s="5" t="str">
        <f>IF([1]变电站实体!$A371="","",[1]变电站实体!$A371)</f>
        <v/>
      </c>
      <c r="B371" s="5" t="str">
        <f>IF([1]变电站实体!$B371="","",[1]变电站实体!$B371)</f>
        <v/>
      </c>
      <c r="C371" s="5" t="str">
        <f>IF([1]变电站实体!$D371="","",[1]变电站实体!$D371)</f>
        <v/>
      </c>
      <c r="D371" s="5" t="str">
        <f>IF([1]变电站实体!$N371="","",[1]变电站实体!$N371)</f>
        <v/>
      </c>
      <c r="E371" s="5" t="str">
        <f>IF([1]变电站实体!$G371="","",[1]变电站实体!$G371)</f>
        <v/>
      </c>
      <c r="F371" s="5" t="str">
        <f>IF([1]变电站实体!$H371="","",[1]变电站实体!$H371)</f>
        <v/>
      </c>
      <c r="G371" s="5" t="str">
        <f>IF([1]变电站实体!$J371="","",[1]变电站实体!$J371)</f>
        <v/>
      </c>
      <c r="H371" s="5" t="str">
        <f>IF([1]变电站实体!$L371="","",[1]变电站实体!$L371)</f>
        <v/>
      </c>
    </row>
    <row r="372" spans="1:8">
      <c r="A372" s="5" t="str">
        <f>IF([1]变电站实体!$A372="","",[1]变电站实体!$A372)</f>
        <v/>
      </c>
      <c r="B372" s="5" t="str">
        <f>IF([1]变电站实体!$B372="","",[1]变电站实体!$B372)</f>
        <v/>
      </c>
      <c r="C372" s="5" t="str">
        <f>IF([1]变电站实体!$D372="","",[1]变电站实体!$D372)</f>
        <v/>
      </c>
      <c r="D372" s="5" t="str">
        <f>IF([1]变电站实体!$N372="","",[1]变电站实体!$N372)</f>
        <v/>
      </c>
      <c r="E372" s="5" t="str">
        <f>IF([1]变电站实体!$G372="","",[1]变电站实体!$G372)</f>
        <v/>
      </c>
      <c r="F372" s="5" t="str">
        <f>IF([1]变电站实体!$H372="","",[1]变电站实体!$H372)</f>
        <v/>
      </c>
      <c r="G372" s="5" t="str">
        <f>IF([1]变电站实体!$J372="","",[1]变电站实体!$J372)</f>
        <v/>
      </c>
      <c r="H372" s="5" t="str">
        <f>IF([1]变电站实体!$L372="","",[1]变电站实体!$L372)</f>
        <v/>
      </c>
    </row>
    <row r="373" spans="1:8">
      <c r="A373" s="5" t="str">
        <f>IF([1]变电站实体!$A373="","",[1]变电站实体!$A373)</f>
        <v/>
      </c>
      <c r="B373" s="5" t="str">
        <f>IF([1]变电站实体!$B373="","",[1]变电站实体!$B373)</f>
        <v/>
      </c>
      <c r="C373" s="5" t="str">
        <f>IF([1]变电站实体!$D373="","",[1]变电站实体!$D373)</f>
        <v/>
      </c>
      <c r="D373" s="5" t="str">
        <f>IF([1]变电站实体!$N373="","",[1]变电站实体!$N373)</f>
        <v/>
      </c>
      <c r="E373" s="5" t="str">
        <f>IF([1]变电站实体!$G373="","",[1]变电站实体!$G373)</f>
        <v/>
      </c>
      <c r="F373" s="5" t="str">
        <f>IF([1]变电站实体!$H373="","",[1]变电站实体!$H373)</f>
        <v/>
      </c>
      <c r="G373" s="5" t="str">
        <f>IF([1]变电站实体!$J373="","",[1]变电站实体!$J373)</f>
        <v/>
      </c>
      <c r="H373" s="5" t="str">
        <f>IF([1]变电站实体!$L373="","",[1]变电站实体!$L373)</f>
        <v/>
      </c>
    </row>
    <row r="374" spans="1:8">
      <c r="A374" s="5" t="str">
        <f>IF([1]变电站实体!$A374="","",[1]变电站实体!$A374)</f>
        <v/>
      </c>
      <c r="B374" s="5" t="str">
        <f>IF([1]变电站实体!$B374="","",[1]变电站实体!$B374)</f>
        <v/>
      </c>
      <c r="C374" s="5" t="str">
        <f>IF([1]变电站实体!$D374="","",[1]变电站实体!$D374)</f>
        <v/>
      </c>
      <c r="D374" s="5" t="str">
        <f>IF([1]变电站实体!$N374="","",[1]变电站实体!$N374)</f>
        <v/>
      </c>
      <c r="E374" s="5" t="str">
        <f>IF([1]变电站实体!$G374="","",[1]变电站实体!$G374)</f>
        <v/>
      </c>
      <c r="F374" s="5" t="str">
        <f>IF([1]变电站实体!$H374="","",[1]变电站实体!$H374)</f>
        <v/>
      </c>
      <c r="G374" s="5" t="str">
        <f>IF([1]变电站实体!$J374="","",[1]变电站实体!$J374)</f>
        <v/>
      </c>
      <c r="H374" s="5" t="str">
        <f>IF([1]变电站实体!$L374="","",[1]变电站实体!$L374)</f>
        <v/>
      </c>
    </row>
    <row r="375" spans="1:8">
      <c r="A375" s="5" t="str">
        <f>IF([1]变电站实体!$A375="","",[1]变电站实体!$A375)</f>
        <v/>
      </c>
      <c r="B375" s="5" t="str">
        <f>IF([1]变电站实体!$B375="","",[1]变电站实体!$B375)</f>
        <v/>
      </c>
      <c r="C375" s="5" t="str">
        <f>IF([1]变电站实体!$D375="","",[1]变电站实体!$D375)</f>
        <v/>
      </c>
      <c r="D375" s="5" t="str">
        <f>IF([1]变电站实体!$N375="","",[1]变电站实体!$N375)</f>
        <v/>
      </c>
      <c r="E375" s="5" t="str">
        <f>IF([1]变电站实体!$G375="","",[1]变电站实体!$G375)</f>
        <v/>
      </c>
      <c r="F375" s="5" t="str">
        <f>IF([1]变电站实体!$H375="","",[1]变电站实体!$H375)</f>
        <v/>
      </c>
      <c r="G375" s="5" t="str">
        <f>IF([1]变电站实体!$J375="","",[1]变电站实体!$J375)</f>
        <v/>
      </c>
      <c r="H375" s="5" t="str">
        <f>IF([1]变电站实体!$L375="","",[1]变电站实体!$L375)</f>
        <v/>
      </c>
    </row>
    <row r="376" spans="1:8">
      <c r="A376" s="5" t="str">
        <f>IF([1]变电站实体!$A376="","",[1]变电站实体!$A376)</f>
        <v/>
      </c>
      <c r="B376" s="5" t="str">
        <f>IF([1]变电站实体!$B376="","",[1]变电站实体!$B376)</f>
        <v/>
      </c>
      <c r="C376" s="5" t="str">
        <f>IF([1]变电站实体!$D376="","",[1]变电站实体!$D376)</f>
        <v/>
      </c>
      <c r="D376" s="5" t="str">
        <f>IF([1]变电站实体!$N376="","",[1]变电站实体!$N376)</f>
        <v/>
      </c>
      <c r="E376" s="5" t="str">
        <f>IF([1]变电站实体!$G376="","",[1]变电站实体!$G376)</f>
        <v/>
      </c>
      <c r="F376" s="5" t="str">
        <f>IF([1]变电站实体!$H376="","",[1]变电站实体!$H376)</f>
        <v/>
      </c>
      <c r="G376" s="5" t="str">
        <f>IF([1]变电站实体!$J376="","",[1]变电站实体!$J376)</f>
        <v/>
      </c>
      <c r="H376" s="5" t="str">
        <f>IF([1]变电站实体!$L376="","",[1]变电站实体!$L376)</f>
        <v/>
      </c>
    </row>
    <row r="377" spans="1:8">
      <c r="A377" s="5" t="str">
        <f>IF([1]变电站实体!$A377="","",[1]变电站实体!$A377)</f>
        <v/>
      </c>
      <c r="B377" s="5" t="str">
        <f>IF([1]变电站实体!$B377="","",[1]变电站实体!$B377)</f>
        <v/>
      </c>
      <c r="C377" s="5" t="str">
        <f>IF([1]变电站实体!$D377="","",[1]变电站实体!$D377)</f>
        <v/>
      </c>
      <c r="D377" s="5" t="str">
        <f>IF([1]变电站实体!$N377="","",[1]变电站实体!$N377)</f>
        <v/>
      </c>
      <c r="E377" s="5" t="str">
        <f>IF([1]变电站实体!$G377="","",[1]变电站实体!$G377)</f>
        <v/>
      </c>
      <c r="F377" s="5" t="str">
        <f>IF([1]变电站实体!$H377="","",[1]变电站实体!$H377)</f>
        <v/>
      </c>
      <c r="G377" s="5" t="str">
        <f>IF([1]变电站实体!$J377="","",[1]变电站实体!$J377)</f>
        <v/>
      </c>
      <c r="H377" s="5" t="str">
        <f>IF([1]变电站实体!$L377="","",[1]变电站实体!$L377)</f>
        <v/>
      </c>
    </row>
    <row r="378" spans="1:8">
      <c r="A378" s="5" t="str">
        <f>IF([1]变电站实体!$A378="","",[1]变电站实体!$A378)</f>
        <v/>
      </c>
      <c r="B378" s="5" t="str">
        <f>IF([1]变电站实体!$B378="","",[1]变电站实体!$B378)</f>
        <v/>
      </c>
      <c r="C378" s="5" t="str">
        <f>IF([1]变电站实体!$D378="","",[1]变电站实体!$D378)</f>
        <v/>
      </c>
      <c r="D378" s="5" t="str">
        <f>IF([1]变电站实体!$N378="","",[1]变电站实体!$N378)</f>
        <v/>
      </c>
      <c r="E378" s="5" t="str">
        <f>IF([1]变电站实体!$G378="","",[1]变电站实体!$G378)</f>
        <v/>
      </c>
      <c r="F378" s="5" t="str">
        <f>IF([1]变电站实体!$H378="","",[1]变电站实体!$H378)</f>
        <v/>
      </c>
      <c r="G378" s="5" t="str">
        <f>IF([1]变电站实体!$J378="","",[1]变电站实体!$J378)</f>
        <v/>
      </c>
      <c r="H378" s="5" t="str">
        <f>IF([1]变电站实体!$L378="","",[1]变电站实体!$L378)</f>
        <v/>
      </c>
    </row>
    <row r="379" spans="1:8">
      <c r="A379" s="5" t="str">
        <f>IF([1]变电站实体!$A379="","",[1]变电站实体!$A379)</f>
        <v/>
      </c>
      <c r="B379" s="5" t="str">
        <f>IF([1]变电站实体!$B379="","",[1]变电站实体!$B379)</f>
        <v/>
      </c>
      <c r="C379" s="5" t="str">
        <f>IF([1]变电站实体!$D379="","",[1]变电站实体!$D379)</f>
        <v/>
      </c>
      <c r="D379" s="5" t="str">
        <f>IF([1]变电站实体!$N379="","",[1]变电站实体!$N379)</f>
        <v/>
      </c>
      <c r="E379" s="5" t="str">
        <f>IF([1]变电站实体!$G379="","",[1]变电站实体!$G379)</f>
        <v/>
      </c>
      <c r="F379" s="5" t="str">
        <f>IF([1]变电站实体!$H379="","",[1]变电站实体!$H379)</f>
        <v/>
      </c>
      <c r="G379" s="5" t="str">
        <f>IF([1]变电站实体!$J379="","",[1]变电站实体!$J379)</f>
        <v/>
      </c>
      <c r="H379" s="5" t="str">
        <f>IF([1]变电站实体!$L379="","",[1]变电站实体!$L379)</f>
        <v/>
      </c>
    </row>
    <row r="380" spans="1:8">
      <c r="A380" s="5" t="str">
        <f>IF([1]变电站实体!$A380="","",[1]变电站实体!$A380)</f>
        <v/>
      </c>
      <c r="B380" s="5" t="str">
        <f>IF([1]变电站实体!$B380="","",[1]变电站实体!$B380)</f>
        <v/>
      </c>
      <c r="C380" s="5" t="str">
        <f>IF([1]变电站实体!$D380="","",[1]变电站实体!$D380)</f>
        <v/>
      </c>
      <c r="D380" s="5" t="str">
        <f>IF([1]变电站实体!$N380="","",[1]变电站实体!$N380)</f>
        <v/>
      </c>
      <c r="E380" s="5" t="str">
        <f>IF([1]变电站实体!$G380="","",[1]变电站实体!$G380)</f>
        <v/>
      </c>
      <c r="F380" s="5" t="str">
        <f>IF([1]变电站实体!$H380="","",[1]变电站实体!$H380)</f>
        <v/>
      </c>
      <c r="G380" s="5" t="str">
        <f>IF([1]变电站实体!$J380="","",[1]变电站实体!$J380)</f>
        <v/>
      </c>
      <c r="H380" s="5" t="str">
        <f>IF([1]变电站实体!$L380="","",[1]变电站实体!$L380)</f>
        <v/>
      </c>
    </row>
    <row r="381" spans="1:8">
      <c r="A381" s="5" t="str">
        <f>IF([1]变电站实体!$A381="","",[1]变电站实体!$A381)</f>
        <v/>
      </c>
      <c r="B381" s="5" t="str">
        <f>IF([1]变电站实体!$B381="","",[1]变电站实体!$B381)</f>
        <v/>
      </c>
      <c r="C381" s="5" t="str">
        <f>IF([1]变电站实体!$D381="","",[1]变电站实体!$D381)</f>
        <v/>
      </c>
      <c r="D381" s="5" t="str">
        <f>IF([1]变电站实体!$N381="","",[1]变电站实体!$N381)</f>
        <v/>
      </c>
      <c r="E381" s="5" t="str">
        <f>IF([1]变电站实体!$G381="","",[1]变电站实体!$G381)</f>
        <v/>
      </c>
      <c r="F381" s="5" t="str">
        <f>IF([1]变电站实体!$H381="","",[1]变电站实体!$H381)</f>
        <v/>
      </c>
      <c r="G381" s="5" t="str">
        <f>IF([1]变电站实体!$J381="","",[1]变电站实体!$J381)</f>
        <v/>
      </c>
      <c r="H381" s="5" t="str">
        <f>IF([1]变电站实体!$L381="","",[1]变电站实体!$L381)</f>
        <v/>
      </c>
    </row>
    <row r="382" spans="1:8">
      <c r="A382" s="5" t="str">
        <f>IF([1]变电站实体!$A382="","",[1]变电站实体!$A382)</f>
        <v/>
      </c>
      <c r="B382" s="5" t="str">
        <f>IF([1]变电站实体!$B382="","",[1]变电站实体!$B382)</f>
        <v/>
      </c>
      <c r="C382" s="5" t="str">
        <f>IF([1]变电站实体!$D382="","",[1]变电站实体!$D382)</f>
        <v/>
      </c>
      <c r="D382" s="5" t="str">
        <f>IF([1]变电站实体!$N382="","",[1]变电站实体!$N382)</f>
        <v/>
      </c>
      <c r="E382" s="5" t="str">
        <f>IF([1]变电站实体!$G382="","",[1]变电站实体!$G382)</f>
        <v/>
      </c>
      <c r="F382" s="5" t="str">
        <f>IF([1]变电站实体!$H382="","",[1]变电站实体!$H382)</f>
        <v/>
      </c>
      <c r="G382" s="5" t="str">
        <f>IF([1]变电站实体!$J382="","",[1]变电站实体!$J382)</f>
        <v/>
      </c>
      <c r="H382" s="5" t="str">
        <f>IF([1]变电站实体!$L382="","",[1]变电站实体!$L382)</f>
        <v/>
      </c>
    </row>
    <row r="383" spans="1:8">
      <c r="A383" s="5" t="str">
        <f>IF([1]变电站实体!$A383="","",[1]变电站实体!$A383)</f>
        <v/>
      </c>
      <c r="B383" s="5" t="str">
        <f>IF([1]变电站实体!$B383="","",[1]变电站实体!$B383)</f>
        <v/>
      </c>
      <c r="C383" s="5" t="str">
        <f>IF([1]变电站实体!$D383="","",[1]变电站实体!$D383)</f>
        <v/>
      </c>
      <c r="D383" s="5" t="str">
        <f>IF([1]变电站实体!$N383="","",[1]变电站实体!$N383)</f>
        <v/>
      </c>
      <c r="E383" s="5" t="str">
        <f>IF([1]变电站实体!$G383="","",[1]变电站实体!$G383)</f>
        <v/>
      </c>
      <c r="F383" s="5" t="str">
        <f>IF([1]变电站实体!$H383="","",[1]变电站实体!$H383)</f>
        <v/>
      </c>
      <c r="G383" s="5" t="str">
        <f>IF([1]变电站实体!$J383="","",[1]变电站实体!$J383)</f>
        <v/>
      </c>
      <c r="H383" s="5" t="str">
        <f>IF([1]变电站实体!$L383="","",[1]变电站实体!$L383)</f>
        <v/>
      </c>
    </row>
    <row r="384" spans="1:8">
      <c r="A384" s="5" t="str">
        <f>IF([1]变电站实体!$A384="","",[1]变电站实体!$A384)</f>
        <v/>
      </c>
      <c r="B384" s="5" t="str">
        <f>IF([1]变电站实体!$B384="","",[1]变电站实体!$B384)</f>
        <v/>
      </c>
      <c r="C384" s="5" t="str">
        <f>IF([1]变电站实体!$D384="","",[1]变电站实体!$D384)</f>
        <v/>
      </c>
      <c r="D384" s="5" t="str">
        <f>IF([1]变电站实体!$N384="","",[1]变电站实体!$N384)</f>
        <v/>
      </c>
      <c r="E384" s="5" t="str">
        <f>IF([1]变电站实体!$G384="","",[1]变电站实体!$G384)</f>
        <v/>
      </c>
      <c r="F384" s="5" t="str">
        <f>IF([1]变电站实体!$H384="","",[1]变电站实体!$H384)</f>
        <v/>
      </c>
      <c r="G384" s="5" t="str">
        <f>IF([1]变电站实体!$J384="","",[1]变电站实体!$J384)</f>
        <v/>
      </c>
      <c r="H384" s="5" t="str">
        <f>IF([1]变电站实体!$L384="","",[1]变电站实体!$L384)</f>
        <v/>
      </c>
    </row>
    <row r="385" spans="1:8">
      <c r="A385" s="5" t="str">
        <f>IF([1]变电站实体!$A385="","",[1]变电站实体!$A385)</f>
        <v/>
      </c>
      <c r="B385" s="5" t="str">
        <f>IF([1]变电站实体!$B385="","",[1]变电站实体!$B385)</f>
        <v/>
      </c>
      <c r="C385" s="5" t="str">
        <f>IF([1]变电站实体!$D385="","",[1]变电站实体!$D385)</f>
        <v/>
      </c>
      <c r="D385" s="5" t="str">
        <f>IF([1]变电站实体!$N385="","",[1]变电站实体!$N385)</f>
        <v/>
      </c>
      <c r="E385" s="5" t="str">
        <f>IF([1]变电站实体!$G385="","",[1]变电站实体!$G385)</f>
        <v/>
      </c>
      <c r="F385" s="5" t="str">
        <f>IF([1]变电站实体!$H385="","",[1]变电站实体!$H385)</f>
        <v/>
      </c>
      <c r="G385" s="5" t="str">
        <f>IF([1]变电站实体!$J385="","",[1]变电站实体!$J385)</f>
        <v/>
      </c>
      <c r="H385" s="5" t="str">
        <f>IF([1]变电站实体!$L385="","",[1]变电站实体!$L385)</f>
        <v/>
      </c>
    </row>
    <row r="386" spans="1:8">
      <c r="A386" s="5" t="str">
        <f>IF([1]变电站实体!$A386="","",[1]变电站实体!$A386)</f>
        <v/>
      </c>
      <c r="B386" s="5" t="str">
        <f>IF([1]变电站实体!$B386="","",[1]变电站实体!$B386)</f>
        <v/>
      </c>
      <c r="C386" s="5" t="str">
        <f>IF([1]变电站实体!$D386="","",[1]变电站实体!$D386)</f>
        <v/>
      </c>
      <c r="D386" s="5" t="str">
        <f>IF([1]变电站实体!$N386="","",[1]变电站实体!$N386)</f>
        <v/>
      </c>
      <c r="E386" s="5" t="str">
        <f>IF([1]变电站实体!$G386="","",[1]变电站实体!$G386)</f>
        <v/>
      </c>
      <c r="F386" s="5" t="str">
        <f>IF([1]变电站实体!$H386="","",[1]变电站实体!$H386)</f>
        <v/>
      </c>
      <c r="G386" s="5" t="str">
        <f>IF([1]变电站实体!$J386="","",[1]变电站实体!$J386)</f>
        <v/>
      </c>
      <c r="H386" s="5" t="str">
        <f>IF([1]变电站实体!$L386="","",[1]变电站实体!$L386)</f>
        <v/>
      </c>
    </row>
    <row r="387" spans="1:8">
      <c r="A387" s="5" t="str">
        <f>IF([1]变电站实体!$A387="","",[1]变电站实体!$A387)</f>
        <v/>
      </c>
      <c r="B387" s="5" t="str">
        <f>IF([1]变电站实体!$B387="","",[1]变电站实体!$B387)</f>
        <v/>
      </c>
      <c r="C387" s="5" t="str">
        <f>IF([1]变电站实体!$D387="","",[1]变电站实体!$D387)</f>
        <v/>
      </c>
      <c r="D387" s="5" t="str">
        <f>IF([1]变电站实体!$N387="","",[1]变电站实体!$N387)</f>
        <v/>
      </c>
      <c r="E387" s="5" t="str">
        <f>IF([1]变电站实体!$G387="","",[1]变电站实体!$G387)</f>
        <v/>
      </c>
      <c r="F387" s="5" t="str">
        <f>IF([1]变电站实体!$H387="","",[1]变电站实体!$H387)</f>
        <v/>
      </c>
      <c r="G387" s="5" t="str">
        <f>IF([1]变电站实体!$J387="","",[1]变电站实体!$J387)</f>
        <v/>
      </c>
      <c r="H387" s="5" t="str">
        <f>IF([1]变电站实体!$L387="","",[1]变电站实体!$L387)</f>
        <v/>
      </c>
    </row>
    <row r="388" spans="1:8">
      <c r="A388" s="5" t="str">
        <f>IF([1]变电站实体!$A388="","",[1]变电站实体!$A388)</f>
        <v/>
      </c>
      <c r="B388" s="5" t="str">
        <f>IF([1]变电站实体!$B388="","",[1]变电站实体!$B388)</f>
        <v/>
      </c>
      <c r="C388" s="5" t="str">
        <f>IF([1]变电站实体!$D388="","",[1]变电站实体!$D388)</f>
        <v/>
      </c>
      <c r="D388" s="5" t="str">
        <f>IF([1]变电站实体!$N388="","",[1]变电站实体!$N388)</f>
        <v/>
      </c>
      <c r="E388" s="5" t="str">
        <f>IF([1]变电站实体!$G388="","",[1]变电站实体!$G388)</f>
        <v/>
      </c>
      <c r="F388" s="5" t="str">
        <f>IF([1]变电站实体!$H388="","",[1]变电站实体!$H388)</f>
        <v/>
      </c>
      <c r="G388" s="5" t="str">
        <f>IF([1]变电站实体!$J388="","",[1]变电站实体!$J388)</f>
        <v/>
      </c>
      <c r="H388" s="5" t="str">
        <f>IF([1]变电站实体!$L388="","",[1]变电站实体!$L388)</f>
        <v/>
      </c>
    </row>
    <row r="389" spans="1:8">
      <c r="A389" s="5" t="str">
        <f>IF([1]变电站实体!$A389="","",[1]变电站实体!$A389)</f>
        <v/>
      </c>
      <c r="B389" s="5" t="str">
        <f>IF([1]变电站实体!$B389="","",[1]变电站实体!$B389)</f>
        <v/>
      </c>
      <c r="C389" s="5" t="str">
        <f>IF([1]变电站实体!$D389="","",[1]变电站实体!$D389)</f>
        <v/>
      </c>
      <c r="D389" s="5" t="str">
        <f>IF([1]变电站实体!$N389="","",[1]变电站实体!$N389)</f>
        <v/>
      </c>
      <c r="E389" s="5" t="str">
        <f>IF([1]变电站实体!$G389="","",[1]变电站实体!$G389)</f>
        <v/>
      </c>
      <c r="F389" s="5" t="str">
        <f>IF([1]变电站实体!$H389="","",[1]变电站实体!$H389)</f>
        <v/>
      </c>
      <c r="G389" s="5" t="str">
        <f>IF([1]变电站实体!$J389="","",[1]变电站实体!$J389)</f>
        <v/>
      </c>
      <c r="H389" s="5" t="str">
        <f>IF([1]变电站实体!$L389="","",[1]变电站实体!$L389)</f>
        <v/>
      </c>
    </row>
    <row r="390" spans="1:8">
      <c r="A390" s="5" t="str">
        <f>IF([1]变电站实体!$A390="","",[1]变电站实体!$A390)</f>
        <v/>
      </c>
      <c r="B390" s="5" t="str">
        <f>IF([1]变电站实体!$B390="","",[1]变电站实体!$B390)</f>
        <v/>
      </c>
      <c r="C390" s="5" t="str">
        <f>IF([1]变电站实体!$D390="","",[1]变电站实体!$D390)</f>
        <v/>
      </c>
      <c r="D390" s="5" t="str">
        <f>IF([1]变电站实体!$N390="","",[1]变电站实体!$N390)</f>
        <v/>
      </c>
      <c r="E390" s="5" t="str">
        <f>IF([1]变电站实体!$G390="","",[1]变电站实体!$G390)</f>
        <v/>
      </c>
      <c r="F390" s="5" t="str">
        <f>IF([1]变电站实体!$H390="","",[1]变电站实体!$H390)</f>
        <v/>
      </c>
      <c r="G390" s="5" t="str">
        <f>IF([1]变电站实体!$J390="","",[1]变电站实体!$J390)</f>
        <v/>
      </c>
      <c r="H390" s="5" t="str">
        <f>IF([1]变电站实体!$L390="","",[1]变电站实体!$L390)</f>
        <v/>
      </c>
    </row>
    <row r="391" spans="1:8">
      <c r="A391" s="5" t="str">
        <f>IF([1]变电站实体!$A391="","",[1]变电站实体!$A391)</f>
        <v/>
      </c>
      <c r="B391" s="5" t="str">
        <f>IF([1]变电站实体!$B391="","",[1]变电站实体!$B391)</f>
        <v/>
      </c>
      <c r="C391" s="5" t="str">
        <f>IF([1]变电站实体!$D391="","",[1]变电站实体!$D391)</f>
        <v/>
      </c>
      <c r="D391" s="5" t="str">
        <f>IF([1]变电站实体!$N391="","",[1]变电站实体!$N391)</f>
        <v/>
      </c>
      <c r="E391" s="5" t="str">
        <f>IF([1]变电站实体!$G391="","",[1]变电站实体!$G391)</f>
        <v/>
      </c>
      <c r="F391" s="5" t="str">
        <f>IF([1]变电站实体!$H391="","",[1]变电站实体!$H391)</f>
        <v/>
      </c>
      <c r="G391" s="5" t="str">
        <f>IF([1]变电站实体!$J391="","",[1]变电站实体!$J391)</f>
        <v/>
      </c>
      <c r="H391" s="5" t="str">
        <f>IF([1]变电站实体!$L391="","",[1]变电站实体!$L391)</f>
        <v/>
      </c>
    </row>
    <row r="392" spans="1:8">
      <c r="A392" s="5" t="str">
        <f>IF([1]变电站实体!$A392="","",[1]变电站实体!$A392)</f>
        <v/>
      </c>
      <c r="B392" s="5" t="str">
        <f>IF([1]变电站实体!$B392="","",[1]变电站实体!$B392)</f>
        <v/>
      </c>
      <c r="C392" s="5" t="str">
        <f>IF([1]变电站实体!$D392="","",[1]变电站实体!$D392)</f>
        <v/>
      </c>
      <c r="D392" s="5" t="str">
        <f>IF([1]变电站实体!$N392="","",[1]变电站实体!$N392)</f>
        <v/>
      </c>
      <c r="E392" s="5" t="str">
        <f>IF([1]变电站实体!$G392="","",[1]变电站实体!$G392)</f>
        <v/>
      </c>
      <c r="F392" s="5" t="str">
        <f>IF([1]变电站实体!$H392="","",[1]变电站实体!$H392)</f>
        <v/>
      </c>
      <c r="G392" s="5" t="str">
        <f>IF([1]变电站实体!$J392="","",[1]变电站实体!$J392)</f>
        <v/>
      </c>
      <c r="H392" s="5" t="str">
        <f>IF([1]变电站实体!$L392="","",[1]变电站实体!$L392)</f>
        <v/>
      </c>
    </row>
    <row r="393" spans="1:8">
      <c r="A393" s="5" t="str">
        <f>IF([1]变电站实体!$A393="","",[1]变电站实体!$A393)</f>
        <v/>
      </c>
      <c r="B393" s="5" t="str">
        <f>IF([1]变电站实体!$B393="","",[1]变电站实体!$B393)</f>
        <v/>
      </c>
      <c r="C393" s="5" t="str">
        <f>IF([1]变电站实体!$D393="","",[1]变电站实体!$D393)</f>
        <v/>
      </c>
      <c r="D393" s="5" t="str">
        <f>IF([1]变电站实体!$N393="","",[1]变电站实体!$N393)</f>
        <v/>
      </c>
      <c r="E393" s="5" t="str">
        <f>IF([1]变电站实体!$G393="","",[1]变电站实体!$G393)</f>
        <v/>
      </c>
      <c r="F393" s="5" t="str">
        <f>IF([1]变电站实体!$H393="","",[1]变电站实体!$H393)</f>
        <v/>
      </c>
      <c r="G393" s="5" t="str">
        <f>IF([1]变电站实体!$J393="","",[1]变电站实体!$J393)</f>
        <v/>
      </c>
      <c r="H393" s="5" t="str">
        <f>IF([1]变电站实体!$L393="","",[1]变电站实体!$L393)</f>
        <v/>
      </c>
    </row>
    <row r="394" spans="1:8">
      <c r="A394" s="5" t="str">
        <f>IF([1]变电站实体!$A394="","",[1]变电站实体!$A394)</f>
        <v/>
      </c>
      <c r="B394" s="5" t="str">
        <f>IF([1]变电站实体!$B394="","",[1]变电站实体!$B394)</f>
        <v/>
      </c>
      <c r="C394" s="5" t="str">
        <f>IF([1]变电站实体!$D394="","",[1]变电站实体!$D394)</f>
        <v/>
      </c>
      <c r="D394" s="5" t="str">
        <f>IF([1]变电站实体!$N394="","",[1]变电站实体!$N394)</f>
        <v/>
      </c>
      <c r="E394" s="5" t="str">
        <f>IF([1]变电站实体!$G394="","",[1]变电站实体!$G394)</f>
        <v/>
      </c>
      <c r="F394" s="5" t="str">
        <f>IF([1]变电站实体!$H394="","",[1]变电站实体!$H394)</f>
        <v/>
      </c>
      <c r="G394" s="5" t="str">
        <f>IF([1]变电站实体!$J394="","",[1]变电站实体!$J394)</f>
        <v/>
      </c>
      <c r="H394" s="5" t="str">
        <f>IF([1]变电站实体!$L394="","",[1]变电站实体!$L394)</f>
        <v/>
      </c>
    </row>
    <row r="395" spans="1:8">
      <c r="A395" s="5" t="str">
        <f>IF([1]变电站实体!$A395="","",[1]变电站实体!$A395)</f>
        <v/>
      </c>
      <c r="B395" s="5" t="str">
        <f>IF([1]变电站实体!$B395="","",[1]变电站实体!$B395)</f>
        <v/>
      </c>
      <c r="C395" s="5" t="str">
        <f>IF([1]变电站实体!$D395="","",[1]变电站实体!$D395)</f>
        <v/>
      </c>
      <c r="D395" s="5" t="str">
        <f>IF([1]变电站实体!$N395="","",[1]变电站实体!$N395)</f>
        <v/>
      </c>
      <c r="E395" s="5" t="str">
        <f>IF([1]变电站实体!$G395="","",[1]变电站实体!$G395)</f>
        <v/>
      </c>
      <c r="F395" s="5" t="str">
        <f>IF([1]变电站实体!$H395="","",[1]变电站实体!$H395)</f>
        <v/>
      </c>
      <c r="G395" s="5" t="str">
        <f>IF([1]变电站实体!$J395="","",[1]变电站实体!$J395)</f>
        <v/>
      </c>
      <c r="H395" s="5" t="str">
        <f>IF([1]变电站实体!$L395="","",[1]变电站实体!$L395)</f>
        <v/>
      </c>
    </row>
    <row r="396" spans="1:8">
      <c r="A396" s="5" t="str">
        <f>IF([1]变电站实体!$A396="","",[1]变电站实体!$A396)</f>
        <v/>
      </c>
      <c r="B396" s="5" t="str">
        <f>IF([1]变电站实体!$B396="","",[1]变电站实体!$B396)</f>
        <v/>
      </c>
      <c r="C396" s="5" t="str">
        <f>IF([1]变电站实体!$D396="","",[1]变电站实体!$D396)</f>
        <v/>
      </c>
      <c r="D396" s="5" t="str">
        <f>IF([1]变电站实体!$N396="","",[1]变电站实体!$N396)</f>
        <v/>
      </c>
      <c r="E396" s="5" t="str">
        <f>IF([1]变电站实体!$G396="","",[1]变电站实体!$G396)</f>
        <v/>
      </c>
      <c r="F396" s="5" t="str">
        <f>IF([1]变电站实体!$H396="","",[1]变电站实体!$H396)</f>
        <v/>
      </c>
      <c r="G396" s="5" t="str">
        <f>IF([1]变电站实体!$J396="","",[1]变电站实体!$J396)</f>
        <v/>
      </c>
      <c r="H396" s="5" t="str">
        <f>IF([1]变电站实体!$L396="","",[1]变电站实体!$L396)</f>
        <v/>
      </c>
    </row>
    <row r="397" spans="1:8">
      <c r="A397" s="5" t="str">
        <f>IF([1]变电站实体!$A397="","",[1]变电站实体!$A397)</f>
        <v/>
      </c>
      <c r="B397" s="5" t="str">
        <f>IF([1]变电站实体!$B397="","",[1]变电站实体!$B397)</f>
        <v/>
      </c>
      <c r="C397" s="5" t="str">
        <f>IF([1]变电站实体!$D397="","",[1]变电站实体!$D397)</f>
        <v/>
      </c>
      <c r="D397" s="5" t="str">
        <f>IF([1]变电站实体!$N397="","",[1]变电站实体!$N397)</f>
        <v/>
      </c>
      <c r="E397" s="5" t="str">
        <f>IF([1]变电站实体!$G397="","",[1]变电站实体!$G397)</f>
        <v/>
      </c>
      <c r="F397" s="5" t="str">
        <f>IF([1]变电站实体!$H397="","",[1]变电站实体!$H397)</f>
        <v/>
      </c>
      <c r="G397" s="5" t="str">
        <f>IF([1]变电站实体!$J397="","",[1]变电站实体!$J397)</f>
        <v/>
      </c>
      <c r="H397" s="5" t="str">
        <f>IF([1]变电站实体!$L397="","",[1]变电站实体!$L397)</f>
        <v/>
      </c>
    </row>
    <row r="398" spans="1:8">
      <c r="A398" s="5" t="str">
        <f>IF([1]变电站实体!$A398="","",[1]变电站实体!$A398)</f>
        <v/>
      </c>
      <c r="B398" s="5" t="str">
        <f>IF([1]变电站实体!$B398="","",[1]变电站实体!$B398)</f>
        <v/>
      </c>
      <c r="C398" s="5" t="str">
        <f>IF([1]变电站实体!$D398="","",[1]变电站实体!$D398)</f>
        <v/>
      </c>
      <c r="D398" s="5" t="str">
        <f>IF([1]变电站实体!$N398="","",[1]变电站实体!$N398)</f>
        <v/>
      </c>
      <c r="E398" s="5" t="str">
        <f>IF([1]变电站实体!$G398="","",[1]变电站实体!$G398)</f>
        <v/>
      </c>
      <c r="F398" s="5" t="str">
        <f>IF([1]变电站实体!$H398="","",[1]变电站实体!$H398)</f>
        <v/>
      </c>
      <c r="G398" s="5" t="str">
        <f>IF([1]变电站实体!$J398="","",[1]变电站实体!$J398)</f>
        <v/>
      </c>
      <c r="H398" s="5" t="str">
        <f>IF([1]变电站实体!$L398="","",[1]变电站实体!$L398)</f>
        <v/>
      </c>
    </row>
    <row r="399" spans="1:8">
      <c r="A399" s="5" t="str">
        <f>IF([1]变电站实体!$A399="","",[1]变电站实体!$A399)</f>
        <v/>
      </c>
      <c r="B399" s="5" t="str">
        <f>IF([1]变电站实体!$B399="","",[1]变电站实体!$B399)</f>
        <v/>
      </c>
      <c r="C399" s="5" t="str">
        <f>IF([1]变电站实体!$D399="","",[1]变电站实体!$D399)</f>
        <v/>
      </c>
      <c r="D399" s="5" t="str">
        <f>IF([1]变电站实体!$N399="","",[1]变电站实体!$N399)</f>
        <v/>
      </c>
      <c r="E399" s="5" t="str">
        <f>IF([1]变电站实体!$G399="","",[1]变电站实体!$G399)</f>
        <v/>
      </c>
      <c r="F399" s="5" t="str">
        <f>IF([1]变电站实体!$H399="","",[1]变电站实体!$H399)</f>
        <v/>
      </c>
      <c r="G399" s="5" t="str">
        <f>IF([1]变电站实体!$J399="","",[1]变电站实体!$J399)</f>
        <v/>
      </c>
      <c r="H399" s="5" t="str">
        <f>IF([1]变电站实体!$L399="","",[1]变电站实体!$L399)</f>
        <v/>
      </c>
    </row>
    <row r="400" spans="1:8">
      <c r="A400" s="5" t="str">
        <f>IF([1]变电站实体!$A400="","",[1]变电站实体!$A400)</f>
        <v/>
      </c>
      <c r="B400" s="5" t="str">
        <f>IF([1]变电站实体!$B400="","",[1]变电站实体!$B400)</f>
        <v/>
      </c>
      <c r="C400" s="5" t="str">
        <f>IF([1]变电站实体!$D400="","",[1]变电站实体!$D400)</f>
        <v/>
      </c>
      <c r="D400" s="5" t="str">
        <f>IF([1]变电站实体!$N400="","",[1]变电站实体!$N400)</f>
        <v/>
      </c>
      <c r="E400" s="5" t="str">
        <f>IF([1]变电站实体!$G400="","",[1]变电站实体!$G400)</f>
        <v/>
      </c>
      <c r="F400" s="5" t="str">
        <f>IF([1]变电站实体!$H400="","",[1]变电站实体!$H400)</f>
        <v/>
      </c>
      <c r="G400" s="5" t="str">
        <f>IF([1]变电站实体!$J400="","",[1]变电站实体!$J400)</f>
        <v/>
      </c>
      <c r="H400" s="5" t="str">
        <f>IF([1]变电站实体!$L400="","",[1]变电站实体!$L400)</f>
        <v/>
      </c>
    </row>
    <row r="401" spans="1:8">
      <c r="A401" s="5" t="str">
        <f>IF([1]变电站实体!$A401="","",[1]变电站实体!$A401)</f>
        <v/>
      </c>
      <c r="B401" s="5" t="str">
        <f>IF([1]变电站实体!$B401="","",[1]变电站实体!$B401)</f>
        <v/>
      </c>
      <c r="C401" s="5" t="str">
        <f>IF([1]变电站实体!$D401="","",[1]变电站实体!$D401)</f>
        <v/>
      </c>
      <c r="D401" s="5" t="str">
        <f>IF([1]变电站实体!$N401="","",[1]变电站实体!$N401)</f>
        <v/>
      </c>
      <c r="E401" s="5" t="str">
        <f>IF([1]变电站实体!$G401="","",[1]变电站实体!$G401)</f>
        <v/>
      </c>
      <c r="F401" s="5" t="str">
        <f>IF([1]变电站实体!$H401="","",[1]变电站实体!$H401)</f>
        <v/>
      </c>
      <c r="G401" s="5" t="str">
        <f>IF([1]变电站实体!$J401="","",[1]变电站实体!$J401)</f>
        <v/>
      </c>
      <c r="H401" s="5" t="str">
        <f>IF([1]变电站实体!$L401="","",[1]变电站实体!$L401)</f>
        <v/>
      </c>
    </row>
    <row r="402" spans="1:8">
      <c r="A402" s="5" t="str">
        <f>IF([1]变电站实体!$A402="","",[1]变电站实体!$A402)</f>
        <v/>
      </c>
      <c r="B402" s="5" t="str">
        <f>IF([1]变电站实体!$B402="","",[1]变电站实体!$B402)</f>
        <v/>
      </c>
      <c r="C402" s="5" t="str">
        <f>IF([1]变电站实体!$D402="","",[1]变电站实体!$D402)</f>
        <v/>
      </c>
      <c r="D402" s="5" t="str">
        <f>IF([1]变电站实体!$N402="","",[1]变电站实体!$N402)</f>
        <v/>
      </c>
      <c r="E402" s="5" t="str">
        <f>IF([1]变电站实体!$G402="","",[1]变电站实体!$G402)</f>
        <v/>
      </c>
      <c r="F402" s="5" t="str">
        <f>IF([1]变电站实体!$H402="","",[1]变电站实体!$H402)</f>
        <v/>
      </c>
      <c r="G402" s="5" t="str">
        <f>IF([1]变电站实体!$J402="","",[1]变电站实体!$J402)</f>
        <v/>
      </c>
      <c r="H402" s="5" t="str">
        <f>IF([1]变电站实体!$L402="","",[1]变电站实体!$L402)</f>
        <v/>
      </c>
    </row>
    <row r="403" spans="1:8">
      <c r="A403" s="5" t="str">
        <f>IF([1]变电站实体!$A403="","",[1]变电站实体!$A403)</f>
        <v/>
      </c>
      <c r="B403" s="5" t="str">
        <f>IF([1]变电站实体!$B403="","",[1]变电站实体!$B403)</f>
        <v/>
      </c>
      <c r="C403" s="5" t="str">
        <f>IF([1]变电站实体!$D403="","",[1]变电站实体!$D403)</f>
        <v/>
      </c>
      <c r="D403" s="5" t="str">
        <f>IF([1]变电站实体!$N403="","",[1]变电站实体!$N403)</f>
        <v/>
      </c>
      <c r="E403" s="5" t="str">
        <f>IF([1]变电站实体!$G403="","",[1]变电站实体!$G403)</f>
        <v/>
      </c>
      <c r="F403" s="5" t="str">
        <f>IF([1]变电站实体!$H403="","",[1]变电站实体!$H403)</f>
        <v/>
      </c>
      <c r="G403" s="5" t="str">
        <f>IF([1]变电站实体!$J403="","",[1]变电站实体!$J403)</f>
        <v/>
      </c>
      <c r="H403" s="5" t="str">
        <f>IF([1]变电站实体!$L403="","",[1]变电站实体!$L403)</f>
        <v/>
      </c>
    </row>
    <row r="404" spans="1:8">
      <c r="A404" s="5" t="str">
        <f>IF([1]变电站实体!$A404="","",[1]变电站实体!$A404)</f>
        <v/>
      </c>
      <c r="B404" s="5" t="str">
        <f>IF([1]变电站实体!$B404="","",[1]变电站实体!$B404)</f>
        <v/>
      </c>
      <c r="C404" s="5" t="str">
        <f>IF([1]变电站实体!$D404="","",[1]变电站实体!$D404)</f>
        <v/>
      </c>
      <c r="D404" s="5" t="str">
        <f>IF([1]变电站实体!$N404="","",[1]变电站实体!$N404)</f>
        <v/>
      </c>
      <c r="E404" s="5" t="str">
        <f>IF([1]变电站实体!$G404="","",[1]变电站实体!$G404)</f>
        <v/>
      </c>
      <c r="F404" s="5" t="str">
        <f>IF([1]变电站实体!$H404="","",[1]变电站实体!$H404)</f>
        <v/>
      </c>
      <c r="G404" s="5" t="str">
        <f>IF([1]变电站实体!$J404="","",[1]变电站实体!$J404)</f>
        <v/>
      </c>
      <c r="H404" s="5" t="str">
        <f>IF([1]变电站实体!$L404="","",[1]变电站实体!$L404)</f>
        <v/>
      </c>
    </row>
    <row r="405" spans="1:8">
      <c r="A405" s="5" t="str">
        <f>IF([1]变电站实体!$A405="","",[1]变电站实体!$A405)</f>
        <v/>
      </c>
      <c r="B405" s="5" t="str">
        <f>IF([1]变电站实体!$B405="","",[1]变电站实体!$B405)</f>
        <v/>
      </c>
      <c r="C405" s="5" t="str">
        <f>IF([1]变电站实体!$D405="","",[1]变电站实体!$D405)</f>
        <v/>
      </c>
      <c r="D405" s="5" t="str">
        <f>IF([1]变电站实体!$N405="","",[1]变电站实体!$N405)</f>
        <v/>
      </c>
      <c r="E405" s="5" t="str">
        <f>IF([1]变电站实体!$G405="","",[1]变电站实体!$G405)</f>
        <v/>
      </c>
      <c r="F405" s="5" t="str">
        <f>IF([1]变电站实体!$H405="","",[1]变电站实体!$H405)</f>
        <v/>
      </c>
      <c r="G405" s="5" t="str">
        <f>IF([1]变电站实体!$J405="","",[1]变电站实体!$J405)</f>
        <v/>
      </c>
      <c r="H405" s="5" t="str">
        <f>IF([1]变电站实体!$L405="","",[1]变电站实体!$L405)</f>
        <v/>
      </c>
    </row>
    <row r="406" spans="1:8">
      <c r="A406" s="5" t="str">
        <f>IF([1]变电站实体!$A406="","",[1]变电站实体!$A406)</f>
        <v/>
      </c>
      <c r="B406" s="5" t="str">
        <f>IF([1]变电站实体!$B406="","",[1]变电站实体!$B406)</f>
        <v/>
      </c>
      <c r="C406" s="5" t="str">
        <f>IF([1]变电站实体!$D406="","",[1]变电站实体!$D406)</f>
        <v/>
      </c>
      <c r="D406" s="5" t="str">
        <f>IF([1]变电站实体!$N406="","",[1]变电站实体!$N406)</f>
        <v/>
      </c>
      <c r="E406" s="5" t="str">
        <f>IF([1]变电站实体!$G406="","",[1]变电站实体!$G406)</f>
        <v/>
      </c>
      <c r="F406" s="5" t="str">
        <f>IF([1]变电站实体!$H406="","",[1]变电站实体!$H406)</f>
        <v/>
      </c>
      <c r="G406" s="5" t="str">
        <f>IF([1]变电站实体!$J406="","",[1]变电站实体!$J406)</f>
        <v/>
      </c>
      <c r="H406" s="5" t="str">
        <f>IF([1]变电站实体!$L406="","",[1]变电站实体!$L406)</f>
        <v/>
      </c>
    </row>
    <row r="407" spans="1:8">
      <c r="A407" s="5" t="str">
        <f>IF([1]变电站实体!$A407="","",[1]变电站实体!$A407)</f>
        <v/>
      </c>
      <c r="B407" s="5" t="str">
        <f>IF([1]变电站实体!$B407="","",[1]变电站实体!$B407)</f>
        <v/>
      </c>
      <c r="C407" s="5" t="str">
        <f>IF([1]变电站实体!$D407="","",[1]变电站实体!$D407)</f>
        <v/>
      </c>
      <c r="D407" s="5" t="str">
        <f>IF([1]变电站实体!$N407="","",[1]变电站实体!$N407)</f>
        <v/>
      </c>
      <c r="E407" s="5" t="str">
        <f>IF([1]变电站实体!$G407="","",[1]变电站实体!$G407)</f>
        <v/>
      </c>
      <c r="F407" s="5" t="str">
        <f>IF([1]变电站实体!$H407="","",[1]变电站实体!$H407)</f>
        <v/>
      </c>
      <c r="G407" s="5" t="str">
        <f>IF([1]变电站实体!$J407="","",[1]变电站实体!$J407)</f>
        <v/>
      </c>
      <c r="H407" s="5" t="str">
        <f>IF([1]变电站实体!$L407="","",[1]变电站实体!$L407)</f>
        <v/>
      </c>
    </row>
    <row r="408" spans="1:8">
      <c r="A408" s="5" t="str">
        <f>IF([1]变电站实体!$A408="","",[1]变电站实体!$A408)</f>
        <v/>
      </c>
      <c r="B408" s="5" t="str">
        <f>IF([1]变电站实体!$B408="","",[1]变电站实体!$B408)</f>
        <v/>
      </c>
      <c r="C408" s="5" t="str">
        <f>IF([1]变电站实体!$D408="","",[1]变电站实体!$D408)</f>
        <v/>
      </c>
      <c r="D408" s="5" t="str">
        <f>IF([1]变电站实体!$N408="","",[1]变电站实体!$N408)</f>
        <v/>
      </c>
      <c r="E408" s="5" t="str">
        <f>IF([1]变电站实体!$G408="","",[1]变电站实体!$G408)</f>
        <v/>
      </c>
      <c r="F408" s="5" t="str">
        <f>IF([1]变电站实体!$H408="","",[1]变电站实体!$H408)</f>
        <v/>
      </c>
      <c r="G408" s="5" t="str">
        <f>IF([1]变电站实体!$J408="","",[1]变电站实体!$J408)</f>
        <v/>
      </c>
      <c r="H408" s="5" t="str">
        <f>IF([1]变电站实体!$L408="","",[1]变电站实体!$L408)</f>
        <v/>
      </c>
    </row>
    <row r="409" spans="1:8">
      <c r="A409" s="5" t="str">
        <f>IF([1]变电站实体!$A409="","",[1]变电站实体!$A409)</f>
        <v/>
      </c>
      <c r="B409" s="5" t="str">
        <f>IF([1]变电站实体!$B409="","",[1]变电站实体!$B409)</f>
        <v/>
      </c>
      <c r="C409" s="5" t="str">
        <f>IF([1]变电站实体!$D409="","",[1]变电站实体!$D409)</f>
        <v/>
      </c>
      <c r="D409" s="5" t="str">
        <f>IF([1]变电站实体!$N409="","",[1]变电站实体!$N409)</f>
        <v/>
      </c>
      <c r="E409" s="5" t="str">
        <f>IF([1]变电站实体!$G409="","",[1]变电站实体!$G409)</f>
        <v/>
      </c>
      <c r="F409" s="5" t="str">
        <f>IF([1]变电站实体!$H409="","",[1]变电站实体!$H409)</f>
        <v/>
      </c>
      <c r="G409" s="5" t="str">
        <f>IF([1]变电站实体!$J409="","",[1]变电站实体!$J409)</f>
        <v/>
      </c>
      <c r="H409" s="5" t="str">
        <f>IF([1]变电站实体!$L409="","",[1]变电站实体!$L409)</f>
        <v/>
      </c>
    </row>
    <row r="410" spans="1:8">
      <c r="A410" s="5" t="str">
        <f>IF([1]变电站实体!$A410="","",[1]变电站实体!$A410)</f>
        <v/>
      </c>
      <c r="B410" s="5" t="str">
        <f>IF([1]变电站实体!$B410="","",[1]变电站实体!$B410)</f>
        <v/>
      </c>
      <c r="C410" s="5" t="str">
        <f>IF([1]变电站实体!$D410="","",[1]变电站实体!$D410)</f>
        <v/>
      </c>
      <c r="D410" s="5" t="str">
        <f>IF([1]变电站实体!$N410="","",[1]变电站实体!$N410)</f>
        <v/>
      </c>
      <c r="E410" s="5" t="str">
        <f>IF([1]变电站实体!$G410="","",[1]变电站实体!$G410)</f>
        <v/>
      </c>
      <c r="F410" s="5" t="str">
        <f>IF([1]变电站实体!$H410="","",[1]变电站实体!$H410)</f>
        <v/>
      </c>
      <c r="G410" s="5" t="str">
        <f>IF([1]变电站实体!$J410="","",[1]变电站实体!$J410)</f>
        <v/>
      </c>
      <c r="H410" s="5" t="str">
        <f>IF([1]变电站实体!$L410="","",[1]变电站实体!$L410)</f>
        <v/>
      </c>
    </row>
    <row r="411" spans="1:8">
      <c r="A411" s="5" t="str">
        <f>IF([1]变电站实体!$A411="","",[1]变电站实体!$A411)</f>
        <v/>
      </c>
      <c r="B411" s="5" t="str">
        <f>IF([1]变电站实体!$B411="","",[1]变电站实体!$B411)</f>
        <v/>
      </c>
      <c r="C411" s="5" t="str">
        <f>IF([1]变电站实体!$D411="","",[1]变电站实体!$D411)</f>
        <v/>
      </c>
      <c r="D411" s="5" t="str">
        <f>IF([1]变电站实体!$N411="","",[1]变电站实体!$N411)</f>
        <v/>
      </c>
      <c r="E411" s="5" t="str">
        <f>IF([1]变电站实体!$G411="","",[1]变电站实体!$G411)</f>
        <v/>
      </c>
      <c r="F411" s="5" t="str">
        <f>IF([1]变电站实体!$H411="","",[1]变电站实体!$H411)</f>
        <v/>
      </c>
      <c r="G411" s="5" t="str">
        <f>IF([1]变电站实体!$J411="","",[1]变电站实体!$J411)</f>
        <v/>
      </c>
      <c r="H411" s="5" t="str">
        <f>IF([1]变电站实体!$L411="","",[1]变电站实体!$L411)</f>
        <v/>
      </c>
    </row>
    <row r="412" spans="1:8">
      <c r="A412" s="5" t="str">
        <f>IF([1]变电站实体!$A412="","",[1]变电站实体!$A412)</f>
        <v/>
      </c>
      <c r="B412" s="5" t="str">
        <f>IF([1]变电站实体!$B412="","",[1]变电站实体!$B412)</f>
        <v/>
      </c>
      <c r="C412" s="5" t="str">
        <f>IF([1]变电站实体!$D412="","",[1]变电站实体!$D412)</f>
        <v/>
      </c>
      <c r="D412" s="5" t="str">
        <f>IF([1]变电站实体!$N412="","",[1]变电站实体!$N412)</f>
        <v/>
      </c>
      <c r="E412" s="5" t="str">
        <f>IF([1]变电站实体!$G412="","",[1]变电站实体!$G412)</f>
        <v/>
      </c>
      <c r="F412" s="5" t="str">
        <f>IF([1]变电站实体!$H412="","",[1]变电站实体!$H412)</f>
        <v/>
      </c>
      <c r="G412" s="5" t="str">
        <f>IF([1]变电站实体!$J412="","",[1]变电站实体!$J412)</f>
        <v/>
      </c>
      <c r="H412" s="5" t="str">
        <f>IF([1]变电站实体!$L412="","",[1]变电站实体!$L412)</f>
        <v/>
      </c>
    </row>
    <row r="413" spans="1:8">
      <c r="A413" s="5" t="str">
        <f>IF([1]变电站实体!$A413="","",[1]变电站实体!$A413)</f>
        <v/>
      </c>
      <c r="B413" s="5" t="str">
        <f>IF([1]变电站实体!$B413="","",[1]变电站实体!$B413)</f>
        <v/>
      </c>
      <c r="C413" s="5" t="str">
        <f>IF([1]变电站实体!$D413="","",[1]变电站实体!$D413)</f>
        <v/>
      </c>
      <c r="D413" s="5" t="str">
        <f>IF([1]变电站实体!$N413="","",[1]变电站实体!$N413)</f>
        <v/>
      </c>
      <c r="E413" s="5" t="str">
        <f>IF([1]变电站实体!$G413="","",[1]变电站实体!$G413)</f>
        <v/>
      </c>
      <c r="F413" s="5" t="str">
        <f>IF([1]变电站实体!$H413="","",[1]变电站实体!$H413)</f>
        <v/>
      </c>
      <c r="G413" s="5" t="str">
        <f>IF([1]变电站实体!$J413="","",[1]变电站实体!$J413)</f>
        <v/>
      </c>
      <c r="H413" s="5" t="str">
        <f>IF([1]变电站实体!$L413="","",[1]变电站实体!$L413)</f>
        <v/>
      </c>
    </row>
    <row r="414" spans="1:8">
      <c r="A414" s="5" t="str">
        <f>IF([1]变电站实体!$A414="","",[1]变电站实体!$A414)</f>
        <v/>
      </c>
      <c r="B414" s="5" t="str">
        <f>IF([1]变电站实体!$B414="","",[1]变电站实体!$B414)</f>
        <v/>
      </c>
      <c r="C414" s="5" t="str">
        <f>IF([1]变电站实体!$D414="","",[1]变电站实体!$D414)</f>
        <v/>
      </c>
      <c r="D414" s="5" t="str">
        <f>IF([1]变电站实体!$N414="","",[1]变电站实体!$N414)</f>
        <v/>
      </c>
      <c r="E414" s="5" t="str">
        <f>IF([1]变电站实体!$G414="","",[1]变电站实体!$G414)</f>
        <v/>
      </c>
      <c r="F414" s="5" t="str">
        <f>IF([1]变电站实体!$H414="","",[1]变电站实体!$H414)</f>
        <v/>
      </c>
      <c r="G414" s="5" t="str">
        <f>IF([1]变电站实体!$J414="","",[1]变电站实体!$J414)</f>
        <v/>
      </c>
      <c r="H414" s="5" t="str">
        <f>IF([1]变电站实体!$L414="","",[1]变电站实体!$L414)</f>
        <v/>
      </c>
    </row>
    <row r="415" spans="1:8">
      <c r="A415" s="5" t="str">
        <f>IF([1]变电站实体!$A415="","",[1]变电站实体!$A415)</f>
        <v/>
      </c>
      <c r="B415" s="5" t="str">
        <f>IF([1]变电站实体!$B415="","",[1]变电站实体!$B415)</f>
        <v/>
      </c>
      <c r="C415" s="5" t="str">
        <f>IF([1]变电站实体!$D415="","",[1]变电站实体!$D415)</f>
        <v/>
      </c>
      <c r="D415" s="5" t="str">
        <f>IF([1]变电站实体!$N415="","",[1]变电站实体!$N415)</f>
        <v/>
      </c>
      <c r="E415" s="5" t="str">
        <f>IF([1]变电站实体!$G415="","",[1]变电站实体!$G415)</f>
        <v/>
      </c>
      <c r="F415" s="5" t="str">
        <f>IF([1]变电站实体!$H415="","",[1]变电站实体!$H415)</f>
        <v/>
      </c>
      <c r="G415" s="5" t="str">
        <f>IF([1]变电站实体!$J415="","",[1]变电站实体!$J415)</f>
        <v/>
      </c>
      <c r="H415" s="5" t="str">
        <f>IF([1]变电站实体!$L415="","",[1]变电站实体!$L415)</f>
        <v/>
      </c>
    </row>
    <row r="416" spans="1:8">
      <c r="A416" s="5" t="str">
        <f>IF([1]变电站实体!$A416="","",[1]变电站实体!$A416)</f>
        <v/>
      </c>
      <c r="B416" s="5" t="str">
        <f>IF([1]变电站实体!$B416="","",[1]变电站实体!$B416)</f>
        <v/>
      </c>
      <c r="C416" s="5" t="str">
        <f>IF([1]变电站实体!$D416="","",[1]变电站实体!$D416)</f>
        <v/>
      </c>
      <c r="D416" s="5" t="str">
        <f>IF([1]变电站实体!$N416="","",[1]变电站实体!$N416)</f>
        <v/>
      </c>
      <c r="E416" s="5" t="str">
        <f>IF([1]变电站实体!$G416="","",[1]变电站实体!$G416)</f>
        <v/>
      </c>
      <c r="F416" s="5" t="str">
        <f>IF([1]变电站实体!$H416="","",[1]变电站实体!$H416)</f>
        <v/>
      </c>
      <c r="G416" s="5" t="str">
        <f>IF([1]变电站实体!$J416="","",[1]变电站实体!$J416)</f>
        <v/>
      </c>
      <c r="H416" s="5" t="str">
        <f>IF([1]变电站实体!$L416="","",[1]变电站实体!$L416)</f>
        <v/>
      </c>
    </row>
    <row r="417" spans="1:8">
      <c r="A417" s="5" t="str">
        <f>IF([1]变电站实体!$A417="","",[1]变电站实体!$A417)</f>
        <v/>
      </c>
      <c r="B417" s="5" t="str">
        <f>IF([1]变电站实体!$B417="","",[1]变电站实体!$B417)</f>
        <v/>
      </c>
      <c r="C417" s="5" t="str">
        <f>IF([1]变电站实体!$D417="","",[1]变电站实体!$D417)</f>
        <v/>
      </c>
      <c r="D417" s="5" t="str">
        <f>IF([1]变电站实体!$N417="","",[1]变电站实体!$N417)</f>
        <v/>
      </c>
      <c r="E417" s="5" t="str">
        <f>IF([1]变电站实体!$G417="","",[1]变电站实体!$G417)</f>
        <v/>
      </c>
      <c r="F417" s="5" t="str">
        <f>IF([1]变电站实体!$H417="","",[1]变电站实体!$H417)</f>
        <v/>
      </c>
      <c r="G417" s="5" t="str">
        <f>IF([1]变电站实体!$J417="","",[1]变电站实体!$J417)</f>
        <v/>
      </c>
      <c r="H417" s="5" t="str">
        <f>IF([1]变电站实体!$L417="","",[1]变电站实体!$L417)</f>
        <v/>
      </c>
    </row>
    <row r="418" spans="1:8">
      <c r="A418" s="5" t="str">
        <f>IF([1]变电站实体!$A418="","",[1]变电站实体!$A418)</f>
        <v/>
      </c>
      <c r="B418" s="5" t="str">
        <f>IF([1]变电站实体!$B418="","",[1]变电站实体!$B418)</f>
        <v/>
      </c>
      <c r="C418" s="5" t="str">
        <f>IF([1]变电站实体!$D418="","",[1]变电站实体!$D418)</f>
        <v/>
      </c>
      <c r="D418" s="5" t="str">
        <f>IF([1]变电站实体!$N418="","",[1]变电站实体!$N418)</f>
        <v/>
      </c>
      <c r="E418" s="5" t="str">
        <f>IF([1]变电站实体!$G418="","",[1]变电站实体!$G418)</f>
        <v/>
      </c>
      <c r="F418" s="5" t="str">
        <f>IF([1]变电站实体!$H418="","",[1]变电站实体!$H418)</f>
        <v/>
      </c>
      <c r="G418" s="5" t="str">
        <f>IF([1]变电站实体!$J418="","",[1]变电站实体!$J418)</f>
        <v/>
      </c>
      <c r="H418" s="5" t="str">
        <f>IF([1]变电站实体!$L418="","",[1]变电站实体!$L418)</f>
        <v/>
      </c>
    </row>
    <row r="419" spans="1:8">
      <c r="A419" s="5" t="str">
        <f>IF([1]变电站实体!$A419="","",[1]变电站实体!$A419)</f>
        <v/>
      </c>
      <c r="B419" s="5" t="str">
        <f>IF([1]变电站实体!$B419="","",[1]变电站实体!$B419)</f>
        <v/>
      </c>
      <c r="C419" s="5" t="str">
        <f>IF([1]变电站实体!$D419="","",[1]变电站实体!$D419)</f>
        <v/>
      </c>
      <c r="D419" s="5" t="str">
        <f>IF([1]变电站实体!$N419="","",[1]变电站实体!$N419)</f>
        <v/>
      </c>
      <c r="E419" s="5" t="str">
        <f>IF([1]变电站实体!$G419="","",[1]变电站实体!$G419)</f>
        <v/>
      </c>
      <c r="F419" s="5" t="str">
        <f>IF([1]变电站实体!$H419="","",[1]变电站实体!$H419)</f>
        <v/>
      </c>
      <c r="G419" s="5" t="str">
        <f>IF([1]变电站实体!$J419="","",[1]变电站实体!$J419)</f>
        <v/>
      </c>
      <c r="H419" s="5" t="str">
        <f>IF([1]变电站实体!$L419="","",[1]变电站实体!$L419)</f>
        <v/>
      </c>
    </row>
    <row r="420" spans="1:8">
      <c r="A420" s="5" t="str">
        <f>IF([1]变电站实体!$A420="","",[1]变电站实体!$A420)</f>
        <v/>
      </c>
      <c r="B420" s="5" t="str">
        <f>IF([1]变电站实体!$B420="","",[1]变电站实体!$B420)</f>
        <v/>
      </c>
      <c r="C420" s="5" t="str">
        <f>IF([1]变电站实体!$D420="","",[1]变电站实体!$D420)</f>
        <v/>
      </c>
      <c r="D420" s="5" t="str">
        <f>IF([1]变电站实体!$N420="","",[1]变电站实体!$N420)</f>
        <v/>
      </c>
      <c r="E420" s="5" t="str">
        <f>IF([1]变电站实体!$G420="","",[1]变电站实体!$G420)</f>
        <v/>
      </c>
      <c r="F420" s="5" t="str">
        <f>IF([1]变电站实体!$H420="","",[1]变电站实体!$H420)</f>
        <v/>
      </c>
      <c r="G420" s="5" t="str">
        <f>IF([1]变电站实体!$J420="","",[1]变电站实体!$J420)</f>
        <v/>
      </c>
      <c r="H420" s="5" t="str">
        <f>IF([1]变电站实体!$L420="","",[1]变电站实体!$L420)</f>
        <v/>
      </c>
    </row>
    <row r="421" spans="1:8">
      <c r="A421" s="5" t="str">
        <f>IF([1]变电站实体!$A421="","",[1]变电站实体!$A421)</f>
        <v/>
      </c>
      <c r="B421" s="5" t="str">
        <f>IF([1]变电站实体!$B421="","",[1]变电站实体!$B421)</f>
        <v/>
      </c>
      <c r="C421" s="5" t="str">
        <f>IF([1]变电站实体!$D421="","",[1]变电站实体!$D421)</f>
        <v/>
      </c>
      <c r="D421" s="5" t="str">
        <f>IF([1]变电站实体!$N421="","",[1]变电站实体!$N421)</f>
        <v/>
      </c>
      <c r="E421" s="5" t="str">
        <f>IF([1]变电站实体!$G421="","",[1]变电站实体!$G421)</f>
        <v/>
      </c>
      <c r="F421" s="5" t="str">
        <f>IF([1]变电站实体!$H421="","",[1]变电站实体!$H421)</f>
        <v/>
      </c>
      <c r="G421" s="5" t="str">
        <f>IF([1]变电站实体!$J421="","",[1]变电站实体!$J421)</f>
        <v/>
      </c>
      <c r="H421" s="5" t="str">
        <f>IF([1]变电站实体!$L421="","",[1]变电站实体!$L421)</f>
        <v/>
      </c>
    </row>
    <row r="422" spans="1:8">
      <c r="A422" s="5" t="str">
        <f>IF([1]变电站实体!$A422="","",[1]变电站实体!$A422)</f>
        <v/>
      </c>
      <c r="B422" s="5" t="str">
        <f>IF([1]变电站实体!$B422="","",[1]变电站实体!$B422)</f>
        <v/>
      </c>
      <c r="C422" s="5" t="str">
        <f>IF([1]变电站实体!$D422="","",[1]变电站实体!$D422)</f>
        <v/>
      </c>
      <c r="D422" s="5" t="str">
        <f>IF([1]变电站实体!$N422="","",[1]变电站实体!$N422)</f>
        <v/>
      </c>
      <c r="E422" s="5" t="str">
        <f>IF([1]变电站实体!$G422="","",[1]变电站实体!$G422)</f>
        <v/>
      </c>
      <c r="F422" s="5" t="str">
        <f>IF([1]变电站实体!$H422="","",[1]变电站实体!$H422)</f>
        <v/>
      </c>
      <c r="G422" s="5" t="str">
        <f>IF([1]变电站实体!$J422="","",[1]变电站实体!$J422)</f>
        <v/>
      </c>
      <c r="H422" s="5" t="str">
        <f>IF([1]变电站实体!$L422="","",[1]变电站实体!$L422)</f>
        <v/>
      </c>
    </row>
    <row r="423" spans="1:8">
      <c r="A423" s="5" t="str">
        <f>IF([1]变电站实体!$A423="","",[1]变电站实体!$A423)</f>
        <v/>
      </c>
      <c r="B423" s="5" t="str">
        <f>IF([1]变电站实体!$B423="","",[1]变电站实体!$B423)</f>
        <v/>
      </c>
      <c r="C423" s="5" t="str">
        <f>IF([1]变电站实体!$D423="","",[1]变电站实体!$D423)</f>
        <v/>
      </c>
      <c r="D423" s="5" t="str">
        <f>IF([1]变电站实体!$N423="","",[1]变电站实体!$N423)</f>
        <v/>
      </c>
      <c r="E423" s="5" t="str">
        <f>IF([1]变电站实体!$G423="","",[1]变电站实体!$G423)</f>
        <v/>
      </c>
      <c r="F423" s="5" t="str">
        <f>IF([1]变电站实体!$H423="","",[1]变电站实体!$H423)</f>
        <v/>
      </c>
      <c r="G423" s="5" t="str">
        <f>IF([1]变电站实体!$J423="","",[1]变电站实体!$J423)</f>
        <v/>
      </c>
      <c r="H423" s="5" t="str">
        <f>IF([1]变电站实体!$L423="","",[1]变电站实体!$L423)</f>
        <v/>
      </c>
    </row>
    <row r="424" spans="1:8">
      <c r="A424" s="5" t="str">
        <f>IF([1]变电站实体!$A424="","",[1]变电站实体!$A424)</f>
        <v/>
      </c>
      <c r="B424" s="5" t="str">
        <f>IF([1]变电站实体!$B424="","",[1]变电站实体!$B424)</f>
        <v/>
      </c>
      <c r="C424" s="5" t="str">
        <f>IF([1]变电站实体!$D424="","",[1]变电站实体!$D424)</f>
        <v/>
      </c>
      <c r="D424" s="5" t="str">
        <f>IF([1]变电站实体!$N424="","",[1]变电站实体!$N424)</f>
        <v/>
      </c>
      <c r="E424" s="5" t="str">
        <f>IF([1]变电站实体!$G424="","",[1]变电站实体!$G424)</f>
        <v/>
      </c>
      <c r="F424" s="5" t="str">
        <f>IF([1]变电站实体!$H424="","",[1]变电站实体!$H424)</f>
        <v/>
      </c>
      <c r="G424" s="5" t="str">
        <f>IF([1]变电站实体!$J424="","",[1]变电站实体!$J424)</f>
        <v/>
      </c>
      <c r="H424" s="5" t="str">
        <f>IF([1]变电站实体!$L424="","",[1]变电站实体!$L424)</f>
        <v/>
      </c>
    </row>
    <row r="425" spans="1:8">
      <c r="A425" s="5" t="str">
        <f>IF([1]变电站实体!$A425="","",[1]变电站实体!$A425)</f>
        <v/>
      </c>
      <c r="B425" s="5" t="str">
        <f>IF([1]变电站实体!$B425="","",[1]变电站实体!$B425)</f>
        <v/>
      </c>
      <c r="C425" s="5" t="str">
        <f>IF([1]变电站实体!$D425="","",[1]变电站实体!$D425)</f>
        <v/>
      </c>
      <c r="D425" s="5" t="str">
        <f>IF([1]变电站实体!$N425="","",[1]变电站实体!$N425)</f>
        <v/>
      </c>
      <c r="E425" s="5" t="str">
        <f>IF([1]变电站实体!$G425="","",[1]变电站实体!$G425)</f>
        <v/>
      </c>
      <c r="F425" s="5" t="str">
        <f>IF([1]变电站实体!$H425="","",[1]变电站实体!$H425)</f>
        <v/>
      </c>
      <c r="G425" s="5" t="str">
        <f>IF([1]变电站实体!$J425="","",[1]变电站实体!$J425)</f>
        <v/>
      </c>
      <c r="H425" s="5" t="str">
        <f>IF([1]变电站实体!$L425="","",[1]变电站实体!$L425)</f>
        <v/>
      </c>
    </row>
    <row r="426" spans="1:8">
      <c r="A426" s="5" t="str">
        <f>IF([1]变电站实体!$A426="","",[1]变电站实体!$A426)</f>
        <v/>
      </c>
      <c r="B426" s="5" t="str">
        <f>IF([1]变电站实体!$B426="","",[1]变电站实体!$B426)</f>
        <v/>
      </c>
      <c r="C426" s="5" t="str">
        <f>IF([1]变电站实体!$D426="","",[1]变电站实体!$D426)</f>
        <v/>
      </c>
      <c r="D426" s="5" t="str">
        <f>IF([1]变电站实体!$N426="","",[1]变电站实体!$N426)</f>
        <v/>
      </c>
      <c r="E426" s="5" t="str">
        <f>IF([1]变电站实体!$G426="","",[1]变电站实体!$G426)</f>
        <v/>
      </c>
      <c r="F426" s="5" t="str">
        <f>IF([1]变电站实体!$H426="","",[1]变电站实体!$H426)</f>
        <v/>
      </c>
      <c r="G426" s="5" t="str">
        <f>IF([1]变电站实体!$J426="","",[1]变电站实体!$J426)</f>
        <v/>
      </c>
      <c r="H426" s="5" t="str">
        <f>IF([1]变电站实体!$L426="","",[1]变电站实体!$L426)</f>
        <v/>
      </c>
    </row>
    <row r="427" spans="1:8">
      <c r="A427" s="5" t="str">
        <f>IF([1]变电站实体!$A427="","",[1]变电站实体!$A427)</f>
        <v/>
      </c>
      <c r="B427" s="5" t="str">
        <f>IF([1]变电站实体!$B427="","",[1]变电站实体!$B427)</f>
        <v/>
      </c>
      <c r="C427" s="5" t="str">
        <f>IF([1]变电站实体!$D427="","",[1]变电站实体!$D427)</f>
        <v/>
      </c>
      <c r="D427" s="5" t="str">
        <f>IF([1]变电站实体!$N427="","",[1]变电站实体!$N427)</f>
        <v/>
      </c>
      <c r="E427" s="5" t="str">
        <f>IF([1]变电站实体!$G427="","",[1]变电站实体!$G427)</f>
        <v/>
      </c>
      <c r="F427" s="5" t="str">
        <f>IF([1]变电站实体!$H427="","",[1]变电站实体!$H427)</f>
        <v/>
      </c>
      <c r="G427" s="5" t="str">
        <f>IF([1]变电站实体!$J427="","",[1]变电站实体!$J427)</f>
        <v/>
      </c>
      <c r="H427" s="5" t="str">
        <f>IF([1]变电站实体!$L427="","",[1]变电站实体!$L427)</f>
        <v/>
      </c>
    </row>
    <row r="428" spans="1:8">
      <c r="A428" s="5" t="str">
        <f>IF([1]变电站实体!$A428="","",[1]变电站实体!$A428)</f>
        <v/>
      </c>
      <c r="B428" s="5" t="str">
        <f>IF([1]变电站实体!$B428="","",[1]变电站实体!$B428)</f>
        <v/>
      </c>
      <c r="C428" s="5" t="str">
        <f>IF([1]变电站实体!$D428="","",[1]变电站实体!$D428)</f>
        <v/>
      </c>
      <c r="D428" s="5" t="str">
        <f>IF([1]变电站实体!$N428="","",[1]变电站实体!$N428)</f>
        <v/>
      </c>
      <c r="E428" s="5" t="str">
        <f>IF([1]变电站实体!$G428="","",[1]变电站实体!$G428)</f>
        <v/>
      </c>
      <c r="F428" s="5" t="str">
        <f>IF([1]变电站实体!$H428="","",[1]变电站实体!$H428)</f>
        <v/>
      </c>
      <c r="G428" s="5" t="str">
        <f>IF([1]变电站实体!$J428="","",[1]变电站实体!$J428)</f>
        <v/>
      </c>
      <c r="H428" s="5" t="str">
        <f>IF([1]变电站实体!$L428="","",[1]变电站实体!$L428)</f>
        <v/>
      </c>
    </row>
    <row r="429" spans="1:8">
      <c r="A429" s="5" t="str">
        <f>IF([1]变电站实体!$A429="","",[1]变电站实体!$A429)</f>
        <v/>
      </c>
      <c r="B429" s="5" t="str">
        <f>IF([1]变电站实体!$B429="","",[1]变电站实体!$B429)</f>
        <v/>
      </c>
      <c r="C429" s="5" t="str">
        <f>IF([1]变电站实体!$D429="","",[1]变电站实体!$D429)</f>
        <v/>
      </c>
      <c r="D429" s="5" t="str">
        <f>IF([1]变电站实体!$N429="","",[1]变电站实体!$N429)</f>
        <v/>
      </c>
      <c r="E429" s="5" t="str">
        <f>IF([1]变电站实体!$G429="","",[1]变电站实体!$G429)</f>
        <v/>
      </c>
      <c r="F429" s="5" t="str">
        <f>IF([1]变电站实体!$H429="","",[1]变电站实体!$H429)</f>
        <v/>
      </c>
      <c r="G429" s="5" t="str">
        <f>IF([1]变电站实体!$J429="","",[1]变电站实体!$J429)</f>
        <v/>
      </c>
      <c r="H429" s="5" t="str">
        <f>IF([1]变电站实体!$L429="","",[1]变电站实体!$L429)</f>
        <v/>
      </c>
    </row>
    <row r="430" spans="1:8">
      <c r="A430" s="5" t="str">
        <f>IF([1]变电站实体!$A430="","",[1]变电站实体!$A430)</f>
        <v/>
      </c>
      <c r="B430" s="5" t="str">
        <f>IF([1]变电站实体!$B430="","",[1]变电站实体!$B430)</f>
        <v/>
      </c>
      <c r="C430" s="5" t="str">
        <f>IF([1]变电站实体!$D430="","",[1]变电站实体!$D430)</f>
        <v/>
      </c>
      <c r="D430" s="5" t="str">
        <f>IF([1]变电站实体!$N430="","",[1]变电站实体!$N430)</f>
        <v/>
      </c>
      <c r="E430" s="5" t="str">
        <f>IF([1]变电站实体!$G430="","",[1]变电站实体!$G430)</f>
        <v/>
      </c>
      <c r="F430" s="5" t="str">
        <f>IF([1]变电站实体!$H430="","",[1]变电站实体!$H430)</f>
        <v/>
      </c>
      <c r="G430" s="5" t="str">
        <f>IF([1]变电站实体!$J430="","",[1]变电站实体!$J430)</f>
        <v/>
      </c>
      <c r="H430" s="5" t="str">
        <f>IF([1]变电站实体!$L430="","",[1]变电站实体!$L430)</f>
        <v/>
      </c>
    </row>
    <row r="431" spans="1:8">
      <c r="A431" s="5" t="str">
        <f>IF([1]变电站实体!$A431="","",[1]变电站实体!$A431)</f>
        <v/>
      </c>
      <c r="B431" s="5" t="str">
        <f>IF([1]变电站实体!$B431="","",[1]变电站实体!$B431)</f>
        <v/>
      </c>
      <c r="C431" s="5" t="str">
        <f>IF([1]变电站实体!$D431="","",[1]变电站实体!$D431)</f>
        <v/>
      </c>
      <c r="D431" s="5" t="str">
        <f>IF([1]变电站实体!$N431="","",[1]变电站实体!$N431)</f>
        <v/>
      </c>
      <c r="E431" s="5" t="str">
        <f>IF([1]变电站实体!$G431="","",[1]变电站实体!$G431)</f>
        <v/>
      </c>
      <c r="F431" s="5" t="str">
        <f>IF([1]变电站实体!$H431="","",[1]变电站实体!$H431)</f>
        <v/>
      </c>
      <c r="G431" s="5" t="str">
        <f>IF([1]变电站实体!$J431="","",[1]变电站实体!$J431)</f>
        <v/>
      </c>
      <c r="H431" s="5" t="str">
        <f>IF([1]变电站实体!$L431="","",[1]变电站实体!$L431)</f>
        <v/>
      </c>
    </row>
    <row r="432" spans="1:8">
      <c r="A432" s="5" t="str">
        <f>IF([1]变电站实体!$A432="","",[1]变电站实体!$A432)</f>
        <v/>
      </c>
      <c r="B432" s="5" t="str">
        <f>IF([1]变电站实体!$B432="","",[1]变电站实体!$B432)</f>
        <v/>
      </c>
      <c r="C432" s="5" t="str">
        <f>IF([1]变电站实体!$D432="","",[1]变电站实体!$D432)</f>
        <v/>
      </c>
      <c r="D432" s="5" t="str">
        <f>IF([1]变电站实体!$N432="","",[1]变电站实体!$N432)</f>
        <v/>
      </c>
      <c r="E432" s="5" t="str">
        <f>IF([1]变电站实体!$G432="","",[1]变电站实体!$G432)</f>
        <v/>
      </c>
      <c r="F432" s="5" t="str">
        <f>IF([1]变电站实体!$H432="","",[1]变电站实体!$H432)</f>
        <v/>
      </c>
      <c r="G432" s="5" t="str">
        <f>IF([1]变电站实体!$J432="","",[1]变电站实体!$J432)</f>
        <v/>
      </c>
      <c r="H432" s="5" t="str">
        <f>IF([1]变电站实体!$L432="","",[1]变电站实体!$L432)</f>
        <v/>
      </c>
    </row>
    <row r="433" spans="1:8">
      <c r="A433" s="5" t="str">
        <f>IF([1]变电站实体!$A433="","",[1]变电站实体!$A433)</f>
        <v/>
      </c>
      <c r="B433" s="5" t="str">
        <f>IF([1]变电站实体!$B433="","",[1]变电站实体!$B433)</f>
        <v/>
      </c>
      <c r="C433" s="5" t="str">
        <f>IF([1]变电站实体!$D433="","",[1]变电站实体!$D433)</f>
        <v/>
      </c>
      <c r="D433" s="5" t="str">
        <f>IF([1]变电站实体!$N433="","",[1]变电站实体!$N433)</f>
        <v/>
      </c>
      <c r="E433" s="5" t="str">
        <f>IF([1]变电站实体!$G433="","",[1]变电站实体!$G433)</f>
        <v/>
      </c>
      <c r="F433" s="5" t="str">
        <f>IF([1]变电站实体!$H433="","",[1]变电站实体!$H433)</f>
        <v/>
      </c>
      <c r="G433" s="5" t="str">
        <f>IF([1]变电站实体!$J433="","",[1]变电站实体!$J433)</f>
        <v/>
      </c>
      <c r="H433" s="5" t="str">
        <f>IF([1]变电站实体!$L433="","",[1]变电站实体!$L433)</f>
        <v/>
      </c>
    </row>
    <row r="434" spans="1:8">
      <c r="A434" s="5" t="str">
        <f>IF([1]变电站实体!$A434="","",[1]变电站实体!$A434)</f>
        <v/>
      </c>
      <c r="B434" s="5" t="str">
        <f>IF([1]变电站实体!$B434="","",[1]变电站实体!$B434)</f>
        <v/>
      </c>
      <c r="C434" s="5" t="str">
        <f>IF([1]变电站实体!$D434="","",[1]变电站实体!$D434)</f>
        <v/>
      </c>
      <c r="D434" s="5" t="str">
        <f>IF([1]变电站实体!$N434="","",[1]变电站实体!$N434)</f>
        <v/>
      </c>
      <c r="E434" s="5" t="str">
        <f>IF([1]变电站实体!$G434="","",[1]变电站实体!$G434)</f>
        <v/>
      </c>
      <c r="F434" s="5" t="str">
        <f>IF([1]变电站实体!$H434="","",[1]变电站实体!$H434)</f>
        <v/>
      </c>
      <c r="G434" s="5" t="str">
        <f>IF([1]变电站实体!$J434="","",[1]变电站实体!$J434)</f>
        <v/>
      </c>
      <c r="H434" s="5" t="str">
        <f>IF([1]变电站实体!$L434="","",[1]变电站实体!$L434)</f>
        <v/>
      </c>
    </row>
    <row r="435" spans="1:8">
      <c r="A435" s="5" t="str">
        <f>IF([1]变电站实体!$A435="","",[1]变电站实体!$A435)</f>
        <v/>
      </c>
      <c r="B435" s="5" t="str">
        <f>IF([1]变电站实体!$B435="","",[1]变电站实体!$B435)</f>
        <v/>
      </c>
      <c r="C435" s="5" t="str">
        <f>IF([1]变电站实体!$D435="","",[1]变电站实体!$D435)</f>
        <v/>
      </c>
      <c r="D435" s="5" t="str">
        <f>IF([1]变电站实体!$N435="","",[1]变电站实体!$N435)</f>
        <v/>
      </c>
      <c r="E435" s="5" t="str">
        <f>IF([1]变电站实体!$G435="","",[1]变电站实体!$G435)</f>
        <v/>
      </c>
      <c r="F435" s="5" t="str">
        <f>IF([1]变电站实体!$H435="","",[1]变电站实体!$H435)</f>
        <v/>
      </c>
      <c r="G435" s="5" t="str">
        <f>IF([1]变电站实体!$J435="","",[1]变电站实体!$J435)</f>
        <v/>
      </c>
      <c r="H435" s="5" t="str">
        <f>IF([1]变电站实体!$L435="","",[1]变电站实体!$L435)</f>
        <v/>
      </c>
    </row>
    <row r="436" spans="1:8">
      <c r="A436" s="5" t="str">
        <f>IF([1]变电站实体!$A436="","",[1]变电站实体!$A436)</f>
        <v/>
      </c>
      <c r="B436" s="5" t="str">
        <f>IF([1]变电站实体!$B436="","",[1]变电站实体!$B436)</f>
        <v/>
      </c>
      <c r="C436" s="5" t="str">
        <f>IF([1]变电站实体!$D436="","",[1]变电站实体!$D436)</f>
        <v/>
      </c>
      <c r="D436" s="5" t="str">
        <f>IF([1]变电站实体!$N436="","",[1]变电站实体!$N436)</f>
        <v/>
      </c>
      <c r="E436" s="5" t="str">
        <f>IF([1]变电站实体!$G436="","",[1]变电站实体!$G436)</f>
        <v/>
      </c>
      <c r="F436" s="5" t="str">
        <f>IF([1]变电站实体!$H436="","",[1]变电站实体!$H436)</f>
        <v/>
      </c>
      <c r="G436" s="5" t="str">
        <f>IF([1]变电站实体!$J436="","",[1]变电站实体!$J436)</f>
        <v/>
      </c>
      <c r="H436" s="5" t="str">
        <f>IF([1]变电站实体!$L436="","",[1]变电站实体!$L436)</f>
        <v/>
      </c>
    </row>
    <row r="437" spans="1:8">
      <c r="A437" s="5" t="str">
        <f>IF([1]变电站实体!$A437="","",[1]变电站实体!$A437)</f>
        <v/>
      </c>
      <c r="B437" s="5" t="str">
        <f>IF([1]变电站实体!$B437="","",[1]变电站实体!$B437)</f>
        <v/>
      </c>
      <c r="C437" s="5" t="str">
        <f>IF([1]变电站实体!$D437="","",[1]变电站实体!$D437)</f>
        <v/>
      </c>
      <c r="D437" s="5" t="str">
        <f>IF([1]变电站实体!$N437="","",[1]变电站实体!$N437)</f>
        <v/>
      </c>
      <c r="E437" s="5" t="str">
        <f>IF([1]变电站实体!$G437="","",[1]变电站实体!$G437)</f>
        <v/>
      </c>
      <c r="F437" s="5" t="str">
        <f>IF([1]变电站实体!$H437="","",[1]变电站实体!$H437)</f>
        <v/>
      </c>
      <c r="G437" s="5" t="str">
        <f>IF([1]变电站实体!$J437="","",[1]变电站实体!$J437)</f>
        <v/>
      </c>
      <c r="H437" s="5" t="str">
        <f>IF([1]变电站实体!$L437="","",[1]变电站实体!$L437)</f>
        <v/>
      </c>
    </row>
    <row r="438" spans="1:8">
      <c r="A438" s="5" t="str">
        <f>IF([1]变电站实体!$A438="","",[1]变电站实体!$A438)</f>
        <v/>
      </c>
      <c r="B438" s="5" t="str">
        <f>IF([1]变电站实体!$B438="","",[1]变电站实体!$B438)</f>
        <v/>
      </c>
      <c r="C438" s="5" t="str">
        <f>IF([1]变电站实体!$D438="","",[1]变电站实体!$D438)</f>
        <v/>
      </c>
      <c r="D438" s="5" t="str">
        <f>IF([1]变电站实体!$N438="","",[1]变电站实体!$N438)</f>
        <v/>
      </c>
      <c r="E438" s="5" t="str">
        <f>IF([1]变电站实体!$G438="","",[1]变电站实体!$G438)</f>
        <v/>
      </c>
      <c r="F438" s="5" t="str">
        <f>IF([1]变电站实体!$H438="","",[1]变电站实体!$H438)</f>
        <v/>
      </c>
      <c r="G438" s="5" t="str">
        <f>IF([1]变电站实体!$J438="","",[1]变电站实体!$J438)</f>
        <v/>
      </c>
      <c r="H438" s="5" t="str">
        <f>IF([1]变电站实体!$L438="","",[1]变电站实体!$L438)</f>
        <v/>
      </c>
    </row>
    <row r="439" spans="1:8">
      <c r="A439" s="5" t="str">
        <f>IF([1]变电站实体!$A439="","",[1]变电站实体!$A439)</f>
        <v/>
      </c>
      <c r="B439" s="5" t="str">
        <f>IF([1]变电站实体!$B439="","",[1]变电站实体!$B439)</f>
        <v/>
      </c>
      <c r="C439" s="5" t="str">
        <f>IF([1]变电站实体!$D439="","",[1]变电站实体!$D439)</f>
        <v/>
      </c>
      <c r="D439" s="5" t="str">
        <f>IF([1]变电站实体!$N439="","",[1]变电站实体!$N439)</f>
        <v/>
      </c>
      <c r="E439" s="5" t="str">
        <f>IF([1]变电站实体!$G439="","",[1]变电站实体!$G439)</f>
        <v/>
      </c>
      <c r="F439" s="5" t="str">
        <f>IF([1]变电站实体!$H439="","",[1]变电站实体!$H439)</f>
        <v/>
      </c>
      <c r="G439" s="5" t="str">
        <f>IF([1]变电站实体!$J439="","",[1]变电站实体!$J439)</f>
        <v/>
      </c>
      <c r="H439" s="5" t="str">
        <f>IF([1]变电站实体!$L439="","",[1]变电站实体!$L439)</f>
        <v/>
      </c>
    </row>
    <row r="440" spans="1:8">
      <c r="A440" s="5" t="str">
        <f>IF([1]变电站实体!$A440="","",[1]变电站实体!$A440)</f>
        <v/>
      </c>
      <c r="B440" s="5" t="str">
        <f>IF([1]变电站实体!$B440="","",[1]变电站实体!$B440)</f>
        <v/>
      </c>
      <c r="C440" s="5" t="str">
        <f>IF([1]变电站实体!$D440="","",[1]变电站实体!$D440)</f>
        <v/>
      </c>
      <c r="D440" s="5" t="str">
        <f>IF([1]变电站实体!$N440="","",[1]变电站实体!$N440)</f>
        <v/>
      </c>
      <c r="E440" s="5" t="str">
        <f>IF([1]变电站实体!$G440="","",[1]变电站实体!$G440)</f>
        <v/>
      </c>
      <c r="F440" s="5" t="str">
        <f>IF([1]变电站实体!$H440="","",[1]变电站实体!$H440)</f>
        <v/>
      </c>
      <c r="G440" s="5" t="str">
        <f>IF([1]变电站实体!$J440="","",[1]变电站实体!$J440)</f>
        <v/>
      </c>
      <c r="H440" s="5" t="str">
        <f>IF([1]变电站实体!$L440="","",[1]变电站实体!$L440)</f>
        <v/>
      </c>
    </row>
    <row r="441" spans="1:8">
      <c r="A441" s="5" t="str">
        <f>IF([1]变电站实体!$A441="","",[1]变电站实体!$A441)</f>
        <v/>
      </c>
      <c r="B441" s="5" t="str">
        <f>IF([1]变电站实体!$B441="","",[1]变电站实体!$B441)</f>
        <v/>
      </c>
      <c r="C441" s="5" t="str">
        <f>IF([1]变电站实体!$D441="","",[1]变电站实体!$D441)</f>
        <v/>
      </c>
      <c r="D441" s="5" t="str">
        <f>IF([1]变电站实体!$N441="","",[1]变电站实体!$N441)</f>
        <v/>
      </c>
      <c r="E441" s="5" t="str">
        <f>IF([1]变电站实体!$G441="","",[1]变电站实体!$G441)</f>
        <v/>
      </c>
      <c r="F441" s="5" t="str">
        <f>IF([1]变电站实体!$H441="","",[1]变电站实体!$H441)</f>
        <v/>
      </c>
      <c r="G441" s="5" t="str">
        <f>IF([1]变电站实体!$J441="","",[1]变电站实体!$J441)</f>
        <v/>
      </c>
      <c r="H441" s="5" t="str">
        <f>IF([1]变电站实体!$L441="","",[1]变电站实体!$L441)</f>
        <v/>
      </c>
    </row>
    <row r="442" spans="1:8">
      <c r="A442" s="5" t="str">
        <f>IF([1]变电站实体!$A442="","",[1]变电站实体!$A442)</f>
        <v/>
      </c>
      <c r="B442" s="5" t="str">
        <f>IF([1]变电站实体!$B442="","",[1]变电站实体!$B442)</f>
        <v/>
      </c>
      <c r="C442" s="5" t="str">
        <f>IF([1]变电站实体!$D442="","",[1]变电站实体!$D442)</f>
        <v/>
      </c>
      <c r="D442" s="5" t="str">
        <f>IF([1]变电站实体!$N442="","",[1]变电站实体!$N442)</f>
        <v/>
      </c>
      <c r="E442" s="5" t="str">
        <f>IF([1]变电站实体!$G442="","",[1]变电站实体!$G442)</f>
        <v/>
      </c>
      <c r="F442" s="5" t="str">
        <f>IF([1]变电站实体!$H442="","",[1]变电站实体!$H442)</f>
        <v/>
      </c>
      <c r="G442" s="5" t="str">
        <f>IF([1]变电站实体!$J442="","",[1]变电站实体!$J442)</f>
        <v/>
      </c>
      <c r="H442" s="5" t="str">
        <f>IF([1]变电站实体!$L442="","",[1]变电站实体!$L442)</f>
        <v/>
      </c>
    </row>
    <row r="443" spans="1:8">
      <c r="A443" s="5" t="str">
        <f>IF([1]变电站实体!$A443="","",[1]变电站实体!$A443)</f>
        <v/>
      </c>
      <c r="B443" s="5" t="str">
        <f>IF([1]变电站实体!$B443="","",[1]变电站实体!$B443)</f>
        <v/>
      </c>
      <c r="C443" s="5" t="str">
        <f>IF([1]变电站实体!$D443="","",[1]变电站实体!$D443)</f>
        <v/>
      </c>
      <c r="D443" s="5" t="str">
        <f>IF([1]变电站实体!$N443="","",[1]变电站实体!$N443)</f>
        <v/>
      </c>
      <c r="E443" s="5" t="str">
        <f>IF([1]变电站实体!$G443="","",[1]变电站实体!$G443)</f>
        <v/>
      </c>
      <c r="F443" s="5" t="str">
        <f>IF([1]变电站实体!$H443="","",[1]变电站实体!$H443)</f>
        <v/>
      </c>
      <c r="G443" s="5" t="str">
        <f>IF([1]变电站实体!$J443="","",[1]变电站实体!$J443)</f>
        <v/>
      </c>
      <c r="H443" s="5" t="str">
        <f>IF([1]变电站实体!$L443="","",[1]变电站实体!$L443)</f>
        <v/>
      </c>
    </row>
    <row r="444" spans="1:8">
      <c r="A444" s="5" t="str">
        <f>IF([1]变电站实体!$A444="","",[1]变电站实体!$A444)</f>
        <v/>
      </c>
      <c r="B444" s="5" t="str">
        <f>IF([1]变电站实体!$B444="","",[1]变电站实体!$B444)</f>
        <v/>
      </c>
      <c r="C444" s="5" t="str">
        <f>IF([1]变电站实体!$D444="","",[1]变电站实体!$D444)</f>
        <v/>
      </c>
      <c r="D444" s="5" t="str">
        <f>IF([1]变电站实体!$N444="","",[1]变电站实体!$N444)</f>
        <v/>
      </c>
      <c r="E444" s="5" t="str">
        <f>IF([1]变电站实体!$G444="","",[1]变电站实体!$G444)</f>
        <v/>
      </c>
      <c r="F444" s="5" t="str">
        <f>IF([1]变电站实体!$H444="","",[1]变电站实体!$H444)</f>
        <v/>
      </c>
      <c r="G444" s="5" t="str">
        <f>IF([1]变电站实体!$J444="","",[1]变电站实体!$J444)</f>
        <v/>
      </c>
      <c r="H444" s="5" t="str">
        <f>IF([1]变电站实体!$L444="","",[1]变电站实体!$L444)</f>
        <v/>
      </c>
    </row>
    <row r="445" spans="1:8">
      <c r="A445" s="5" t="str">
        <f>IF([1]变电站实体!$A445="","",[1]变电站实体!$A445)</f>
        <v/>
      </c>
      <c r="B445" s="5" t="str">
        <f>IF([1]变电站实体!$B445="","",[1]变电站实体!$B445)</f>
        <v/>
      </c>
      <c r="C445" s="5" t="str">
        <f>IF([1]变电站实体!$D445="","",[1]变电站实体!$D445)</f>
        <v/>
      </c>
      <c r="D445" s="5" t="str">
        <f>IF([1]变电站实体!$N445="","",[1]变电站实体!$N445)</f>
        <v/>
      </c>
      <c r="E445" s="5" t="str">
        <f>IF([1]变电站实体!$G445="","",[1]变电站实体!$G445)</f>
        <v/>
      </c>
      <c r="F445" s="5" t="str">
        <f>IF([1]变电站实体!$H445="","",[1]变电站实体!$H445)</f>
        <v/>
      </c>
      <c r="G445" s="5" t="str">
        <f>IF([1]变电站实体!$J445="","",[1]变电站实体!$J445)</f>
        <v/>
      </c>
      <c r="H445" s="5" t="str">
        <f>IF([1]变电站实体!$L445="","",[1]变电站实体!$L445)</f>
        <v/>
      </c>
    </row>
    <row r="446" spans="1:8">
      <c r="A446" s="5" t="str">
        <f>IF([1]变电站实体!$A446="","",[1]变电站实体!$A446)</f>
        <v/>
      </c>
      <c r="B446" s="5" t="str">
        <f>IF([1]变电站实体!$B446="","",[1]变电站实体!$B446)</f>
        <v/>
      </c>
      <c r="C446" s="5" t="str">
        <f>IF([1]变电站实体!$D446="","",[1]变电站实体!$D446)</f>
        <v/>
      </c>
      <c r="D446" s="5" t="str">
        <f>IF([1]变电站实体!$N446="","",[1]变电站实体!$N446)</f>
        <v/>
      </c>
      <c r="E446" s="5" t="str">
        <f>IF([1]变电站实体!$G446="","",[1]变电站实体!$G446)</f>
        <v/>
      </c>
      <c r="F446" s="5" t="str">
        <f>IF([1]变电站实体!$H446="","",[1]变电站实体!$H446)</f>
        <v/>
      </c>
      <c r="G446" s="5" t="str">
        <f>IF([1]变电站实体!$J446="","",[1]变电站实体!$J446)</f>
        <v/>
      </c>
      <c r="H446" s="5" t="str">
        <f>IF([1]变电站实体!$L446="","",[1]变电站实体!$L446)</f>
        <v/>
      </c>
    </row>
    <row r="447" spans="1:8">
      <c r="A447" s="5" t="str">
        <f>IF([1]变电站实体!$A447="","",[1]变电站实体!$A447)</f>
        <v/>
      </c>
      <c r="B447" s="5" t="str">
        <f>IF([1]变电站实体!$B447="","",[1]变电站实体!$B447)</f>
        <v/>
      </c>
      <c r="C447" s="5" t="str">
        <f>IF([1]变电站实体!$D447="","",[1]变电站实体!$D447)</f>
        <v/>
      </c>
      <c r="D447" s="5" t="str">
        <f>IF([1]变电站实体!$N447="","",[1]变电站实体!$N447)</f>
        <v/>
      </c>
      <c r="E447" s="5" t="str">
        <f>IF([1]变电站实体!$G447="","",[1]变电站实体!$G447)</f>
        <v/>
      </c>
      <c r="F447" s="5" t="str">
        <f>IF([1]变电站实体!$H447="","",[1]变电站实体!$H447)</f>
        <v/>
      </c>
      <c r="G447" s="5" t="str">
        <f>IF([1]变电站实体!$J447="","",[1]变电站实体!$J447)</f>
        <v/>
      </c>
      <c r="H447" s="5" t="str">
        <f>IF([1]变电站实体!$L447="","",[1]变电站实体!$L447)</f>
        <v/>
      </c>
    </row>
    <row r="448" spans="1:8">
      <c r="A448" s="5" t="str">
        <f>IF([1]变电站实体!$A448="","",[1]变电站实体!$A448)</f>
        <v/>
      </c>
      <c r="B448" s="5" t="str">
        <f>IF([1]变电站实体!$B448="","",[1]变电站实体!$B448)</f>
        <v/>
      </c>
      <c r="C448" s="5" t="str">
        <f>IF([1]变电站实体!$D448="","",[1]变电站实体!$D448)</f>
        <v/>
      </c>
      <c r="D448" s="5" t="str">
        <f>IF([1]变电站实体!$N448="","",[1]变电站实体!$N448)</f>
        <v/>
      </c>
      <c r="E448" s="5" t="str">
        <f>IF([1]变电站实体!$G448="","",[1]变电站实体!$G448)</f>
        <v/>
      </c>
      <c r="F448" s="5" t="str">
        <f>IF([1]变电站实体!$H448="","",[1]变电站实体!$H448)</f>
        <v/>
      </c>
      <c r="G448" s="5" t="str">
        <f>IF([1]变电站实体!$J448="","",[1]变电站实体!$J448)</f>
        <v/>
      </c>
      <c r="H448" s="5" t="str">
        <f>IF([1]变电站实体!$L448="","",[1]变电站实体!$L448)</f>
        <v/>
      </c>
    </row>
    <row r="449" spans="1:8">
      <c r="A449" s="5" t="str">
        <f>IF([1]变电站实体!$A449="","",[1]变电站实体!$A449)</f>
        <v/>
      </c>
      <c r="B449" s="5" t="str">
        <f>IF([1]变电站实体!$B449="","",[1]变电站实体!$B449)</f>
        <v/>
      </c>
      <c r="C449" s="5" t="str">
        <f>IF([1]变电站实体!$D449="","",[1]变电站实体!$D449)</f>
        <v/>
      </c>
      <c r="D449" s="5" t="str">
        <f>IF([1]变电站实体!$N449="","",[1]变电站实体!$N449)</f>
        <v/>
      </c>
      <c r="E449" s="5" t="str">
        <f>IF([1]变电站实体!$G449="","",[1]变电站实体!$G449)</f>
        <v/>
      </c>
      <c r="F449" s="5" t="str">
        <f>IF([1]变电站实体!$H449="","",[1]变电站实体!$H449)</f>
        <v/>
      </c>
      <c r="G449" s="5" t="str">
        <f>IF([1]变电站实体!$J449="","",[1]变电站实体!$J449)</f>
        <v/>
      </c>
      <c r="H449" s="5" t="str">
        <f>IF([1]变电站实体!$L449="","",[1]变电站实体!$L449)</f>
        <v/>
      </c>
    </row>
    <row r="450" spans="1:8">
      <c r="A450" s="5" t="str">
        <f>IF([1]变电站实体!$A450="","",[1]变电站实体!$A450)</f>
        <v/>
      </c>
      <c r="B450" s="5" t="str">
        <f>IF([1]变电站实体!$B450="","",[1]变电站实体!$B450)</f>
        <v/>
      </c>
      <c r="C450" s="5" t="str">
        <f>IF([1]变电站实体!$D450="","",[1]变电站实体!$D450)</f>
        <v/>
      </c>
      <c r="D450" s="5" t="str">
        <f>IF([1]变电站实体!$N450="","",[1]变电站实体!$N450)</f>
        <v/>
      </c>
      <c r="E450" s="5" t="str">
        <f>IF([1]变电站实体!$G450="","",[1]变电站实体!$G450)</f>
        <v/>
      </c>
      <c r="F450" s="5" t="str">
        <f>IF([1]变电站实体!$H450="","",[1]变电站实体!$H450)</f>
        <v/>
      </c>
      <c r="G450" s="5" t="str">
        <f>IF([1]变电站实体!$J450="","",[1]变电站实体!$J450)</f>
        <v/>
      </c>
      <c r="H450" s="5" t="str">
        <f>IF([1]变电站实体!$L450="","",[1]变电站实体!$L450)</f>
        <v/>
      </c>
    </row>
    <row r="451" spans="1:8">
      <c r="A451" s="5" t="str">
        <f>IF([1]变电站实体!$A451="","",[1]变电站实体!$A451)</f>
        <v/>
      </c>
      <c r="B451" s="5" t="str">
        <f>IF([1]变电站实体!$B451="","",[1]变电站实体!$B451)</f>
        <v/>
      </c>
      <c r="C451" s="5" t="str">
        <f>IF([1]变电站实体!$D451="","",[1]变电站实体!$D451)</f>
        <v/>
      </c>
      <c r="D451" s="5" t="str">
        <f>IF([1]变电站实体!$N451="","",[1]变电站实体!$N451)</f>
        <v/>
      </c>
      <c r="E451" s="5" t="str">
        <f>IF([1]变电站实体!$G451="","",[1]变电站实体!$G451)</f>
        <v/>
      </c>
      <c r="F451" s="5" t="str">
        <f>IF([1]变电站实体!$H451="","",[1]变电站实体!$H451)</f>
        <v/>
      </c>
      <c r="G451" s="5" t="str">
        <f>IF([1]变电站实体!$J451="","",[1]变电站实体!$J451)</f>
        <v/>
      </c>
      <c r="H451" s="5" t="str">
        <f>IF([1]变电站实体!$L451="","",[1]变电站实体!$L451)</f>
        <v/>
      </c>
    </row>
    <row r="452" spans="1:8">
      <c r="A452" s="5" t="str">
        <f>IF([1]变电站实体!$A452="","",[1]变电站实体!$A452)</f>
        <v/>
      </c>
      <c r="B452" s="5" t="str">
        <f>IF([1]变电站实体!$B452="","",[1]变电站实体!$B452)</f>
        <v/>
      </c>
      <c r="C452" s="5" t="str">
        <f>IF([1]变电站实体!$D452="","",[1]变电站实体!$D452)</f>
        <v/>
      </c>
      <c r="D452" s="5" t="str">
        <f>IF([1]变电站实体!$N452="","",[1]变电站实体!$N452)</f>
        <v/>
      </c>
      <c r="E452" s="5" t="str">
        <f>IF([1]变电站实体!$G452="","",[1]变电站实体!$G452)</f>
        <v/>
      </c>
      <c r="F452" s="5" t="str">
        <f>IF([1]变电站实体!$H452="","",[1]变电站实体!$H452)</f>
        <v/>
      </c>
      <c r="G452" s="5" t="str">
        <f>IF([1]变电站实体!$J452="","",[1]变电站实体!$J452)</f>
        <v/>
      </c>
      <c r="H452" s="5" t="str">
        <f>IF([1]变电站实体!$L452="","",[1]变电站实体!$L452)</f>
        <v/>
      </c>
    </row>
    <row r="453" spans="1:8">
      <c r="A453" s="5" t="str">
        <f>IF([1]变电站实体!$A453="","",[1]变电站实体!$A453)</f>
        <v/>
      </c>
      <c r="B453" s="5" t="str">
        <f>IF([1]变电站实体!$B453="","",[1]变电站实体!$B453)</f>
        <v/>
      </c>
      <c r="C453" s="5" t="str">
        <f>IF([1]变电站实体!$D453="","",[1]变电站实体!$D453)</f>
        <v/>
      </c>
      <c r="D453" s="5" t="str">
        <f>IF([1]变电站实体!$N453="","",[1]变电站实体!$N453)</f>
        <v/>
      </c>
      <c r="E453" s="5" t="str">
        <f>IF([1]变电站实体!$G453="","",[1]变电站实体!$G453)</f>
        <v/>
      </c>
      <c r="F453" s="5" t="str">
        <f>IF([1]变电站实体!$H453="","",[1]变电站实体!$H453)</f>
        <v/>
      </c>
      <c r="G453" s="5" t="str">
        <f>IF([1]变电站实体!$J453="","",[1]变电站实体!$J453)</f>
        <v/>
      </c>
      <c r="H453" s="5" t="str">
        <f>IF([1]变电站实体!$L453="","",[1]变电站实体!$L453)</f>
        <v/>
      </c>
    </row>
    <row r="454" spans="1:8">
      <c r="A454" s="5" t="str">
        <f>IF([1]变电站实体!$A454="","",[1]变电站实体!$A454)</f>
        <v/>
      </c>
      <c r="B454" s="5" t="str">
        <f>IF([1]变电站实体!$B454="","",[1]变电站实体!$B454)</f>
        <v/>
      </c>
      <c r="C454" s="5" t="str">
        <f>IF([1]变电站实体!$D454="","",[1]变电站实体!$D454)</f>
        <v/>
      </c>
      <c r="D454" s="5" t="str">
        <f>IF([1]变电站实体!$N454="","",[1]变电站实体!$N454)</f>
        <v/>
      </c>
      <c r="E454" s="5" t="str">
        <f>IF([1]变电站实体!$G454="","",[1]变电站实体!$G454)</f>
        <v/>
      </c>
      <c r="F454" s="5" t="str">
        <f>IF([1]变电站实体!$H454="","",[1]变电站实体!$H454)</f>
        <v/>
      </c>
      <c r="G454" s="5" t="str">
        <f>IF([1]变电站实体!$J454="","",[1]变电站实体!$J454)</f>
        <v/>
      </c>
      <c r="H454" s="5" t="str">
        <f>IF([1]变电站实体!$L454="","",[1]变电站实体!$L454)</f>
        <v/>
      </c>
    </row>
    <row r="455" spans="1:8">
      <c r="A455" s="5" t="str">
        <f>IF([1]变电站实体!$A455="","",[1]变电站实体!$A455)</f>
        <v/>
      </c>
      <c r="B455" s="5" t="str">
        <f>IF([1]变电站实体!$B455="","",[1]变电站实体!$B455)</f>
        <v/>
      </c>
      <c r="C455" s="5" t="str">
        <f>IF([1]变电站实体!$D455="","",[1]变电站实体!$D455)</f>
        <v/>
      </c>
      <c r="D455" s="5" t="str">
        <f>IF([1]变电站实体!$N455="","",[1]变电站实体!$N455)</f>
        <v/>
      </c>
      <c r="E455" s="5" t="str">
        <f>IF([1]变电站实体!$G455="","",[1]变电站实体!$G455)</f>
        <v/>
      </c>
      <c r="F455" s="5" t="str">
        <f>IF([1]变电站实体!$H455="","",[1]变电站实体!$H455)</f>
        <v/>
      </c>
      <c r="G455" s="5" t="str">
        <f>IF([1]变电站实体!$J455="","",[1]变电站实体!$J455)</f>
        <v/>
      </c>
      <c r="H455" s="5" t="str">
        <f>IF([1]变电站实体!$L455="","",[1]变电站实体!$L455)</f>
        <v/>
      </c>
    </row>
    <row r="456" spans="1:8">
      <c r="A456" s="5" t="str">
        <f>IF([1]变电站实体!$A456="","",[1]变电站实体!$A456)</f>
        <v/>
      </c>
      <c r="B456" s="5" t="str">
        <f>IF([1]变电站实体!$B456="","",[1]变电站实体!$B456)</f>
        <v/>
      </c>
      <c r="C456" s="5" t="str">
        <f>IF([1]变电站实体!$D456="","",[1]变电站实体!$D456)</f>
        <v/>
      </c>
      <c r="D456" s="5" t="str">
        <f>IF([1]变电站实体!$N456="","",[1]变电站实体!$N456)</f>
        <v/>
      </c>
      <c r="E456" s="5" t="str">
        <f>IF([1]变电站实体!$G456="","",[1]变电站实体!$G456)</f>
        <v/>
      </c>
      <c r="F456" s="5" t="str">
        <f>IF([1]变电站实体!$H456="","",[1]变电站实体!$H456)</f>
        <v/>
      </c>
      <c r="G456" s="5" t="str">
        <f>IF([1]变电站实体!$J456="","",[1]变电站实体!$J456)</f>
        <v/>
      </c>
      <c r="H456" s="5" t="str">
        <f>IF([1]变电站实体!$L456="","",[1]变电站实体!$L456)</f>
        <v/>
      </c>
    </row>
    <row r="457" spans="1:8">
      <c r="A457" s="5" t="str">
        <f>IF([1]变电站实体!$A457="","",[1]变电站实体!$A457)</f>
        <v/>
      </c>
      <c r="B457" s="5" t="str">
        <f>IF([1]变电站实体!$B457="","",[1]变电站实体!$B457)</f>
        <v/>
      </c>
      <c r="C457" s="5" t="str">
        <f>IF([1]变电站实体!$D457="","",[1]变电站实体!$D457)</f>
        <v/>
      </c>
      <c r="D457" s="5" t="str">
        <f>IF([1]变电站实体!$N457="","",[1]变电站实体!$N457)</f>
        <v/>
      </c>
      <c r="E457" s="5" t="str">
        <f>IF([1]变电站实体!$G457="","",[1]变电站实体!$G457)</f>
        <v/>
      </c>
      <c r="F457" s="5" t="str">
        <f>IF([1]变电站实体!$H457="","",[1]变电站实体!$H457)</f>
        <v/>
      </c>
      <c r="G457" s="5" t="str">
        <f>IF([1]变电站实体!$J457="","",[1]变电站实体!$J457)</f>
        <v/>
      </c>
      <c r="H457" s="5" t="str">
        <f>IF([1]变电站实体!$L457="","",[1]变电站实体!$L457)</f>
        <v/>
      </c>
    </row>
    <row r="458" spans="1:8">
      <c r="A458" s="5" t="str">
        <f>IF([1]变电站实体!$A458="","",[1]变电站实体!$A458)</f>
        <v/>
      </c>
      <c r="B458" s="5" t="str">
        <f>IF([1]变电站实体!$B458="","",[1]变电站实体!$B458)</f>
        <v/>
      </c>
      <c r="C458" s="5" t="str">
        <f>IF([1]变电站实体!$D458="","",[1]变电站实体!$D458)</f>
        <v/>
      </c>
      <c r="D458" s="5" t="str">
        <f>IF([1]变电站实体!$N458="","",[1]变电站实体!$N458)</f>
        <v/>
      </c>
      <c r="E458" s="5" t="str">
        <f>IF([1]变电站实体!$G458="","",[1]变电站实体!$G458)</f>
        <v/>
      </c>
      <c r="F458" s="5" t="str">
        <f>IF([1]变电站实体!$H458="","",[1]变电站实体!$H458)</f>
        <v/>
      </c>
      <c r="G458" s="5" t="str">
        <f>IF([1]变电站实体!$J458="","",[1]变电站实体!$J458)</f>
        <v/>
      </c>
      <c r="H458" s="5" t="str">
        <f>IF([1]变电站实体!$L458="","",[1]变电站实体!$L458)</f>
        <v/>
      </c>
    </row>
    <row r="459" spans="1:8">
      <c r="A459" s="5" t="str">
        <f>IF([1]变电站实体!$A459="","",[1]变电站实体!$A459)</f>
        <v/>
      </c>
      <c r="B459" s="5" t="str">
        <f>IF([1]变电站实体!$B459="","",[1]变电站实体!$B459)</f>
        <v/>
      </c>
      <c r="C459" s="5" t="str">
        <f>IF([1]变电站实体!$D459="","",[1]变电站实体!$D459)</f>
        <v/>
      </c>
      <c r="D459" s="5" t="str">
        <f>IF([1]变电站实体!$N459="","",[1]变电站实体!$N459)</f>
        <v/>
      </c>
      <c r="E459" s="5" t="str">
        <f>IF([1]变电站实体!$G459="","",[1]变电站实体!$G459)</f>
        <v/>
      </c>
      <c r="F459" s="5" t="str">
        <f>IF([1]变电站实体!$H459="","",[1]变电站实体!$H459)</f>
        <v/>
      </c>
      <c r="G459" s="5" t="str">
        <f>IF([1]变电站实体!$J459="","",[1]变电站实体!$J459)</f>
        <v/>
      </c>
      <c r="H459" s="5" t="str">
        <f>IF([1]变电站实体!$L459="","",[1]变电站实体!$L459)</f>
        <v/>
      </c>
    </row>
    <row r="460" spans="1:8">
      <c r="A460" s="5" t="str">
        <f>IF([1]变电站实体!$A460="","",[1]变电站实体!$A460)</f>
        <v/>
      </c>
      <c r="B460" s="5" t="str">
        <f>IF([1]变电站实体!$B460="","",[1]变电站实体!$B460)</f>
        <v/>
      </c>
      <c r="C460" s="5" t="str">
        <f>IF([1]变电站实体!$D460="","",[1]变电站实体!$D460)</f>
        <v/>
      </c>
      <c r="D460" s="5" t="str">
        <f>IF([1]变电站实体!$N460="","",[1]变电站实体!$N460)</f>
        <v/>
      </c>
      <c r="E460" s="5" t="str">
        <f>IF([1]变电站实体!$G460="","",[1]变电站实体!$G460)</f>
        <v/>
      </c>
      <c r="F460" s="5" t="str">
        <f>IF([1]变电站实体!$H460="","",[1]变电站实体!$H460)</f>
        <v/>
      </c>
      <c r="G460" s="5" t="str">
        <f>IF([1]变电站实体!$J460="","",[1]变电站实体!$J460)</f>
        <v/>
      </c>
      <c r="H460" s="5" t="str">
        <f>IF([1]变电站实体!$L460="","",[1]变电站实体!$L460)</f>
        <v/>
      </c>
    </row>
    <row r="461" spans="1:8">
      <c r="A461" s="5" t="str">
        <f>IF([1]变电站实体!$A461="","",[1]变电站实体!$A461)</f>
        <v/>
      </c>
      <c r="B461" s="5" t="str">
        <f>IF([1]变电站实体!$B461="","",[1]变电站实体!$B461)</f>
        <v/>
      </c>
      <c r="C461" s="5" t="str">
        <f>IF([1]变电站实体!$D461="","",[1]变电站实体!$D461)</f>
        <v/>
      </c>
      <c r="D461" s="5" t="str">
        <f>IF([1]变电站实体!$N461="","",[1]变电站实体!$N461)</f>
        <v/>
      </c>
      <c r="E461" s="5" t="str">
        <f>IF([1]变电站实体!$G461="","",[1]变电站实体!$G461)</f>
        <v/>
      </c>
      <c r="F461" s="5" t="str">
        <f>IF([1]变电站实体!$H461="","",[1]变电站实体!$H461)</f>
        <v/>
      </c>
      <c r="G461" s="5" t="str">
        <f>IF([1]变电站实体!$J461="","",[1]变电站实体!$J461)</f>
        <v/>
      </c>
      <c r="H461" s="5" t="str">
        <f>IF([1]变电站实体!$L461="","",[1]变电站实体!$L461)</f>
        <v/>
      </c>
    </row>
    <row r="462" spans="1:8">
      <c r="A462" s="5" t="str">
        <f>IF([1]变电站实体!$A462="","",[1]变电站实体!$A462)</f>
        <v/>
      </c>
      <c r="B462" s="5" t="str">
        <f>IF([1]变电站实体!$B462="","",[1]变电站实体!$B462)</f>
        <v/>
      </c>
      <c r="C462" s="5" t="str">
        <f>IF([1]变电站实体!$D462="","",[1]变电站实体!$D462)</f>
        <v/>
      </c>
      <c r="D462" s="5" t="str">
        <f>IF([1]变电站实体!$N462="","",[1]变电站实体!$N462)</f>
        <v/>
      </c>
      <c r="E462" s="5" t="str">
        <f>IF([1]变电站实体!$G462="","",[1]变电站实体!$G462)</f>
        <v/>
      </c>
      <c r="F462" s="5" t="str">
        <f>IF([1]变电站实体!$H462="","",[1]变电站实体!$H462)</f>
        <v/>
      </c>
      <c r="G462" s="5" t="str">
        <f>IF([1]变电站实体!$J462="","",[1]变电站实体!$J462)</f>
        <v/>
      </c>
      <c r="H462" s="5" t="str">
        <f>IF([1]变电站实体!$L462="","",[1]变电站实体!$L462)</f>
        <v/>
      </c>
    </row>
    <row r="463" spans="1:8">
      <c r="A463" s="5" t="str">
        <f>IF([1]变电站实体!$A463="","",[1]变电站实体!$A463)</f>
        <v/>
      </c>
      <c r="B463" s="5" t="str">
        <f>IF([1]变电站实体!$B463="","",[1]变电站实体!$B463)</f>
        <v/>
      </c>
      <c r="C463" s="5" t="str">
        <f>IF([1]变电站实体!$D463="","",[1]变电站实体!$D463)</f>
        <v/>
      </c>
      <c r="D463" s="5" t="str">
        <f>IF([1]变电站实体!$N463="","",[1]变电站实体!$N463)</f>
        <v/>
      </c>
      <c r="E463" s="5" t="str">
        <f>IF([1]变电站实体!$G463="","",[1]变电站实体!$G463)</f>
        <v/>
      </c>
      <c r="F463" s="5" t="str">
        <f>IF([1]变电站实体!$H463="","",[1]变电站实体!$H463)</f>
        <v/>
      </c>
      <c r="G463" s="5" t="str">
        <f>IF([1]变电站实体!$J463="","",[1]变电站实体!$J463)</f>
        <v/>
      </c>
      <c r="H463" s="5" t="str">
        <f>IF([1]变电站实体!$L463="","",[1]变电站实体!$L463)</f>
        <v/>
      </c>
    </row>
    <row r="464" spans="1:8">
      <c r="A464" s="5" t="str">
        <f>IF([1]变电站实体!$A464="","",[1]变电站实体!$A464)</f>
        <v/>
      </c>
      <c r="B464" s="5" t="str">
        <f>IF([1]变电站实体!$B464="","",[1]变电站实体!$B464)</f>
        <v/>
      </c>
      <c r="C464" s="5" t="str">
        <f>IF([1]变电站实体!$D464="","",[1]变电站实体!$D464)</f>
        <v/>
      </c>
      <c r="D464" s="5" t="str">
        <f>IF([1]变电站实体!$N464="","",[1]变电站实体!$N464)</f>
        <v/>
      </c>
      <c r="E464" s="5" t="str">
        <f>IF([1]变电站实体!$G464="","",[1]变电站实体!$G464)</f>
        <v/>
      </c>
      <c r="F464" s="5" t="str">
        <f>IF([1]变电站实体!$H464="","",[1]变电站实体!$H464)</f>
        <v/>
      </c>
      <c r="G464" s="5" t="str">
        <f>IF([1]变电站实体!$J464="","",[1]变电站实体!$J464)</f>
        <v/>
      </c>
      <c r="H464" s="5" t="str">
        <f>IF([1]变电站实体!$L464="","",[1]变电站实体!$L464)</f>
        <v/>
      </c>
    </row>
    <row r="465" spans="1:8">
      <c r="A465" s="5" t="str">
        <f>IF([1]变电站实体!$A465="","",[1]变电站实体!$A465)</f>
        <v/>
      </c>
      <c r="B465" s="5" t="str">
        <f>IF([1]变电站实体!$B465="","",[1]变电站实体!$B465)</f>
        <v/>
      </c>
      <c r="C465" s="5" t="str">
        <f>IF([1]变电站实体!$D465="","",[1]变电站实体!$D465)</f>
        <v/>
      </c>
      <c r="D465" s="5" t="str">
        <f>IF([1]变电站实体!$N465="","",[1]变电站实体!$N465)</f>
        <v/>
      </c>
      <c r="E465" s="5" t="str">
        <f>IF([1]变电站实体!$G465="","",[1]变电站实体!$G465)</f>
        <v/>
      </c>
      <c r="F465" s="5" t="str">
        <f>IF([1]变电站实体!$H465="","",[1]变电站实体!$H465)</f>
        <v/>
      </c>
      <c r="G465" s="5" t="str">
        <f>IF([1]变电站实体!$J465="","",[1]变电站实体!$J465)</f>
        <v/>
      </c>
      <c r="H465" s="5" t="str">
        <f>IF([1]变电站实体!$L465="","",[1]变电站实体!$L465)</f>
        <v/>
      </c>
    </row>
    <row r="466" spans="1:8">
      <c r="A466" s="5" t="str">
        <f>IF([1]变电站实体!$A466="","",[1]变电站实体!$A466)</f>
        <v/>
      </c>
      <c r="B466" s="5" t="str">
        <f>IF([1]变电站实体!$B466="","",[1]变电站实体!$B466)</f>
        <v/>
      </c>
      <c r="C466" s="5" t="str">
        <f>IF([1]变电站实体!$D466="","",[1]变电站实体!$D466)</f>
        <v/>
      </c>
      <c r="D466" s="5" t="str">
        <f>IF([1]变电站实体!$N466="","",[1]变电站实体!$N466)</f>
        <v/>
      </c>
      <c r="E466" s="5" t="str">
        <f>IF([1]变电站实体!$G466="","",[1]变电站实体!$G466)</f>
        <v/>
      </c>
      <c r="F466" s="5" t="str">
        <f>IF([1]变电站实体!$H466="","",[1]变电站实体!$H466)</f>
        <v/>
      </c>
      <c r="G466" s="5" t="str">
        <f>IF([1]变电站实体!$J466="","",[1]变电站实体!$J466)</f>
        <v/>
      </c>
      <c r="H466" s="5" t="str">
        <f>IF([1]变电站实体!$L466="","",[1]变电站实体!$L466)</f>
        <v/>
      </c>
    </row>
    <row r="467" spans="1:8">
      <c r="A467" s="5" t="str">
        <f>IF([1]变电站实体!$A467="","",[1]变电站实体!$A467)</f>
        <v/>
      </c>
      <c r="B467" s="5" t="str">
        <f>IF([1]变电站实体!$B467="","",[1]变电站实体!$B467)</f>
        <v/>
      </c>
      <c r="C467" s="5" t="str">
        <f>IF([1]变电站实体!$D467="","",[1]变电站实体!$D467)</f>
        <v/>
      </c>
      <c r="D467" s="5" t="str">
        <f>IF([1]变电站实体!$N467="","",[1]变电站实体!$N467)</f>
        <v/>
      </c>
      <c r="E467" s="5" t="str">
        <f>IF([1]变电站实体!$G467="","",[1]变电站实体!$G467)</f>
        <v/>
      </c>
      <c r="F467" s="5" t="str">
        <f>IF([1]变电站实体!$H467="","",[1]变电站实体!$H467)</f>
        <v/>
      </c>
      <c r="G467" s="5" t="str">
        <f>IF([1]变电站实体!$J467="","",[1]变电站实体!$J467)</f>
        <v/>
      </c>
      <c r="H467" s="5" t="str">
        <f>IF([1]变电站实体!$L467="","",[1]变电站实体!$L467)</f>
        <v/>
      </c>
    </row>
    <row r="468" spans="1:8">
      <c r="A468" s="5" t="str">
        <f>IF([1]变电站实体!$A468="","",[1]变电站实体!$A468)</f>
        <v/>
      </c>
      <c r="B468" s="5" t="str">
        <f>IF([1]变电站实体!$B468="","",[1]变电站实体!$B468)</f>
        <v/>
      </c>
      <c r="C468" s="5" t="str">
        <f>IF([1]变电站实体!$D468="","",[1]变电站实体!$D468)</f>
        <v/>
      </c>
      <c r="D468" s="5" t="str">
        <f>IF([1]变电站实体!$N468="","",[1]变电站实体!$N468)</f>
        <v/>
      </c>
      <c r="E468" s="5" t="str">
        <f>IF([1]变电站实体!$G468="","",[1]变电站实体!$G468)</f>
        <v/>
      </c>
      <c r="F468" s="5" t="str">
        <f>IF([1]变电站实体!$H468="","",[1]变电站实体!$H468)</f>
        <v/>
      </c>
      <c r="G468" s="5" t="str">
        <f>IF([1]变电站实体!$J468="","",[1]变电站实体!$J468)</f>
        <v/>
      </c>
      <c r="H468" s="5" t="str">
        <f>IF([1]变电站实体!$L468="","",[1]变电站实体!$L468)</f>
        <v/>
      </c>
    </row>
    <row r="469" spans="1:8">
      <c r="A469" s="5" t="str">
        <f>IF([1]变电站实体!$A469="","",[1]变电站实体!$A469)</f>
        <v/>
      </c>
      <c r="B469" s="5" t="str">
        <f>IF([1]变电站实体!$B469="","",[1]变电站实体!$B469)</f>
        <v/>
      </c>
      <c r="C469" s="5" t="str">
        <f>IF([1]变电站实体!$D469="","",[1]变电站实体!$D469)</f>
        <v/>
      </c>
      <c r="D469" s="5" t="str">
        <f>IF([1]变电站实体!$N469="","",[1]变电站实体!$N469)</f>
        <v/>
      </c>
      <c r="E469" s="5" t="str">
        <f>IF([1]变电站实体!$G469="","",[1]变电站实体!$G469)</f>
        <v/>
      </c>
      <c r="F469" s="5" t="str">
        <f>IF([1]变电站实体!$H469="","",[1]变电站实体!$H469)</f>
        <v/>
      </c>
      <c r="G469" s="5" t="str">
        <f>IF([1]变电站实体!$J469="","",[1]变电站实体!$J469)</f>
        <v/>
      </c>
      <c r="H469" s="5" t="str">
        <f>IF([1]变电站实体!$L469="","",[1]变电站实体!$L469)</f>
        <v/>
      </c>
    </row>
    <row r="470" spans="1:8">
      <c r="A470" s="5" t="str">
        <f>IF([1]变电站实体!$A470="","",[1]变电站实体!$A470)</f>
        <v/>
      </c>
      <c r="B470" s="5" t="str">
        <f>IF([1]变电站实体!$B470="","",[1]变电站实体!$B470)</f>
        <v/>
      </c>
      <c r="C470" s="5" t="str">
        <f>IF([1]变电站实体!$D470="","",[1]变电站实体!$D470)</f>
        <v/>
      </c>
      <c r="D470" s="5" t="str">
        <f>IF([1]变电站实体!$N470="","",[1]变电站实体!$N470)</f>
        <v/>
      </c>
      <c r="E470" s="5" t="str">
        <f>IF([1]变电站实体!$G470="","",[1]变电站实体!$G470)</f>
        <v/>
      </c>
      <c r="F470" s="5" t="str">
        <f>IF([1]变电站实体!$H470="","",[1]变电站实体!$H470)</f>
        <v/>
      </c>
      <c r="G470" s="5" t="str">
        <f>IF([1]变电站实体!$J470="","",[1]变电站实体!$J470)</f>
        <v/>
      </c>
      <c r="H470" s="5" t="str">
        <f>IF([1]变电站实体!$L470="","",[1]变电站实体!$L470)</f>
        <v/>
      </c>
    </row>
    <row r="471" spans="1:8">
      <c r="A471" s="5" t="str">
        <f>IF([1]变电站实体!$A471="","",[1]变电站实体!$A471)</f>
        <v/>
      </c>
      <c r="B471" s="5" t="str">
        <f>IF([1]变电站实体!$B471="","",[1]变电站实体!$B471)</f>
        <v/>
      </c>
      <c r="C471" s="5" t="str">
        <f>IF([1]变电站实体!$D471="","",[1]变电站实体!$D471)</f>
        <v/>
      </c>
      <c r="D471" s="5" t="str">
        <f>IF([1]变电站实体!$N471="","",[1]变电站实体!$N471)</f>
        <v/>
      </c>
      <c r="E471" s="5" t="str">
        <f>IF([1]变电站实体!$G471="","",[1]变电站实体!$G471)</f>
        <v/>
      </c>
      <c r="F471" s="5" t="str">
        <f>IF([1]变电站实体!$H471="","",[1]变电站实体!$H471)</f>
        <v/>
      </c>
      <c r="G471" s="5" t="str">
        <f>IF([1]变电站实体!$J471="","",[1]变电站实体!$J471)</f>
        <v/>
      </c>
      <c r="H471" s="5" t="str">
        <f>IF([1]变电站实体!$L471="","",[1]变电站实体!$L471)</f>
        <v/>
      </c>
    </row>
    <row r="472" spans="1:8">
      <c r="A472" s="5" t="str">
        <f>IF([1]变电站实体!$A472="","",[1]变电站实体!$A472)</f>
        <v/>
      </c>
      <c r="B472" s="5" t="str">
        <f>IF([1]变电站实体!$B472="","",[1]变电站实体!$B472)</f>
        <v/>
      </c>
      <c r="C472" s="5" t="str">
        <f>IF([1]变电站实体!$D472="","",[1]变电站实体!$D472)</f>
        <v/>
      </c>
      <c r="D472" s="5" t="str">
        <f>IF([1]变电站实体!$N472="","",[1]变电站实体!$N472)</f>
        <v/>
      </c>
      <c r="E472" s="5" t="str">
        <f>IF([1]变电站实体!$G472="","",[1]变电站实体!$G472)</f>
        <v/>
      </c>
      <c r="F472" s="5" t="str">
        <f>IF([1]变电站实体!$H472="","",[1]变电站实体!$H472)</f>
        <v/>
      </c>
      <c r="G472" s="5" t="str">
        <f>IF([1]变电站实体!$J472="","",[1]变电站实体!$J472)</f>
        <v/>
      </c>
      <c r="H472" s="5" t="str">
        <f>IF([1]变电站实体!$L472="","",[1]变电站实体!$L472)</f>
        <v/>
      </c>
    </row>
    <row r="473" spans="1:8">
      <c r="A473" s="5" t="str">
        <f>IF([1]变电站实体!$A473="","",[1]变电站实体!$A473)</f>
        <v/>
      </c>
      <c r="B473" s="5" t="str">
        <f>IF([1]变电站实体!$B473="","",[1]变电站实体!$B473)</f>
        <v/>
      </c>
      <c r="C473" s="5" t="str">
        <f>IF([1]变电站实体!$D473="","",[1]变电站实体!$D473)</f>
        <v/>
      </c>
      <c r="D473" s="5" t="str">
        <f>IF([1]变电站实体!$N473="","",[1]变电站实体!$N473)</f>
        <v/>
      </c>
      <c r="E473" s="5" t="str">
        <f>IF([1]变电站实体!$G473="","",[1]变电站实体!$G473)</f>
        <v/>
      </c>
      <c r="F473" s="5" t="str">
        <f>IF([1]变电站实体!$H473="","",[1]变电站实体!$H473)</f>
        <v/>
      </c>
      <c r="G473" s="5" t="str">
        <f>IF([1]变电站实体!$J473="","",[1]变电站实体!$J473)</f>
        <v/>
      </c>
      <c r="H473" s="5" t="str">
        <f>IF([1]变电站实体!$L473="","",[1]变电站实体!$L473)</f>
        <v/>
      </c>
    </row>
    <row r="474" spans="1:8">
      <c r="A474" s="5" t="str">
        <f>IF([1]变电站实体!$A474="","",[1]变电站实体!$A474)</f>
        <v/>
      </c>
      <c r="B474" s="5" t="str">
        <f>IF([1]变电站实体!$B474="","",[1]变电站实体!$B474)</f>
        <v/>
      </c>
      <c r="C474" s="5" t="str">
        <f>IF([1]变电站实体!$D474="","",[1]变电站实体!$D474)</f>
        <v/>
      </c>
      <c r="D474" s="5" t="str">
        <f>IF([1]变电站实体!$N474="","",[1]变电站实体!$N474)</f>
        <v/>
      </c>
      <c r="E474" s="5" t="str">
        <f>IF([1]变电站实体!$G474="","",[1]变电站实体!$G474)</f>
        <v/>
      </c>
      <c r="F474" s="5" t="str">
        <f>IF([1]变电站实体!$H474="","",[1]变电站实体!$H474)</f>
        <v/>
      </c>
      <c r="G474" s="5" t="str">
        <f>IF([1]变电站实体!$J474="","",[1]变电站实体!$J474)</f>
        <v/>
      </c>
      <c r="H474" s="5" t="str">
        <f>IF([1]变电站实体!$L474="","",[1]变电站实体!$L474)</f>
        <v/>
      </c>
    </row>
    <row r="475" spans="1:8">
      <c r="A475" s="5" t="str">
        <f>IF([1]变电站实体!$A475="","",[1]变电站实体!$A475)</f>
        <v/>
      </c>
      <c r="B475" s="5" t="str">
        <f>IF([1]变电站实体!$B475="","",[1]变电站实体!$B475)</f>
        <v/>
      </c>
      <c r="C475" s="5" t="str">
        <f>IF([1]变电站实体!$D475="","",[1]变电站实体!$D475)</f>
        <v/>
      </c>
      <c r="D475" s="5" t="str">
        <f>IF([1]变电站实体!$N475="","",[1]变电站实体!$N475)</f>
        <v/>
      </c>
      <c r="E475" s="5" t="str">
        <f>IF([1]变电站实体!$G475="","",[1]变电站实体!$G475)</f>
        <v/>
      </c>
      <c r="F475" s="5" t="str">
        <f>IF([1]变电站实体!$H475="","",[1]变电站实体!$H475)</f>
        <v/>
      </c>
      <c r="G475" s="5" t="str">
        <f>IF([1]变电站实体!$J475="","",[1]变电站实体!$J475)</f>
        <v/>
      </c>
      <c r="H475" s="5" t="str">
        <f>IF([1]变电站实体!$L475="","",[1]变电站实体!$L475)</f>
        <v/>
      </c>
    </row>
    <row r="476" spans="1:8">
      <c r="A476" s="5" t="str">
        <f>IF([1]变电站实体!$A476="","",[1]变电站实体!$A476)</f>
        <v/>
      </c>
      <c r="B476" s="5" t="str">
        <f>IF([1]变电站实体!$B476="","",[1]变电站实体!$B476)</f>
        <v/>
      </c>
      <c r="C476" s="5" t="str">
        <f>IF([1]变电站实体!$D476="","",[1]变电站实体!$D476)</f>
        <v/>
      </c>
      <c r="D476" s="5" t="str">
        <f>IF([1]变电站实体!$N476="","",[1]变电站实体!$N476)</f>
        <v/>
      </c>
      <c r="E476" s="5" t="str">
        <f>IF([1]变电站实体!$G476="","",[1]变电站实体!$G476)</f>
        <v/>
      </c>
      <c r="F476" s="5" t="str">
        <f>IF([1]变电站实体!$H476="","",[1]变电站实体!$H476)</f>
        <v/>
      </c>
      <c r="G476" s="5" t="str">
        <f>IF([1]变电站实体!$J476="","",[1]变电站实体!$J476)</f>
        <v/>
      </c>
      <c r="H476" s="5" t="str">
        <f>IF([1]变电站实体!$L476="","",[1]变电站实体!$L476)</f>
        <v/>
      </c>
    </row>
    <row r="477" spans="1:8">
      <c r="A477" s="5" t="str">
        <f>IF([1]变电站实体!$A477="","",[1]变电站实体!$A477)</f>
        <v/>
      </c>
      <c r="B477" s="5" t="str">
        <f>IF([1]变电站实体!$B477="","",[1]变电站实体!$B477)</f>
        <v/>
      </c>
      <c r="C477" s="5" t="str">
        <f>IF([1]变电站实体!$D477="","",[1]变电站实体!$D477)</f>
        <v/>
      </c>
      <c r="D477" s="5" t="str">
        <f>IF([1]变电站实体!$N477="","",[1]变电站实体!$N477)</f>
        <v/>
      </c>
      <c r="E477" s="5" t="str">
        <f>IF([1]变电站实体!$G477="","",[1]变电站实体!$G477)</f>
        <v/>
      </c>
      <c r="F477" s="5" t="str">
        <f>IF([1]变电站实体!$H477="","",[1]变电站实体!$H477)</f>
        <v/>
      </c>
      <c r="G477" s="5" t="str">
        <f>IF([1]变电站实体!$J477="","",[1]变电站实体!$J477)</f>
        <v/>
      </c>
      <c r="H477" s="5" t="str">
        <f>IF([1]变电站实体!$L477="","",[1]变电站实体!$L477)</f>
        <v/>
      </c>
    </row>
    <row r="478" spans="1:8">
      <c r="A478" s="5" t="str">
        <f>IF([1]变电站实体!$A478="","",[1]变电站实体!$A478)</f>
        <v/>
      </c>
      <c r="B478" s="5" t="str">
        <f>IF([1]变电站实体!$B478="","",[1]变电站实体!$B478)</f>
        <v/>
      </c>
      <c r="C478" s="5" t="str">
        <f>IF([1]变电站实体!$D478="","",[1]变电站实体!$D478)</f>
        <v/>
      </c>
      <c r="D478" s="5" t="str">
        <f>IF([1]变电站实体!$N478="","",[1]变电站实体!$N478)</f>
        <v/>
      </c>
      <c r="E478" s="5" t="str">
        <f>IF([1]变电站实体!$G478="","",[1]变电站实体!$G478)</f>
        <v/>
      </c>
      <c r="F478" s="5" t="str">
        <f>IF([1]变电站实体!$H478="","",[1]变电站实体!$H478)</f>
        <v/>
      </c>
      <c r="G478" s="5" t="str">
        <f>IF([1]变电站实体!$J478="","",[1]变电站实体!$J478)</f>
        <v/>
      </c>
      <c r="H478" s="5" t="str">
        <f>IF([1]变电站实体!$L478="","",[1]变电站实体!$L478)</f>
        <v/>
      </c>
    </row>
    <row r="479" spans="1:8">
      <c r="A479" s="5" t="str">
        <f>IF([1]变电站实体!$A479="","",[1]变电站实体!$A479)</f>
        <v/>
      </c>
      <c r="B479" s="5" t="str">
        <f>IF([1]变电站实体!$B479="","",[1]变电站实体!$B479)</f>
        <v/>
      </c>
      <c r="C479" s="5" t="str">
        <f>IF([1]变电站实体!$D479="","",[1]变电站实体!$D479)</f>
        <v/>
      </c>
      <c r="D479" s="5" t="str">
        <f>IF([1]变电站实体!$N479="","",[1]变电站实体!$N479)</f>
        <v/>
      </c>
      <c r="E479" s="5" t="str">
        <f>IF([1]变电站实体!$G479="","",[1]变电站实体!$G479)</f>
        <v/>
      </c>
      <c r="F479" s="5" t="str">
        <f>IF([1]变电站实体!$H479="","",[1]变电站实体!$H479)</f>
        <v/>
      </c>
      <c r="G479" s="5" t="str">
        <f>IF([1]变电站实体!$J479="","",[1]变电站实体!$J479)</f>
        <v/>
      </c>
      <c r="H479" s="5" t="str">
        <f>IF([1]变电站实体!$L479="","",[1]变电站实体!$L479)</f>
        <v/>
      </c>
    </row>
    <row r="480" spans="1:8">
      <c r="A480" s="5" t="str">
        <f>IF([1]变电站实体!$A480="","",[1]变电站实体!$A480)</f>
        <v/>
      </c>
      <c r="B480" s="5" t="str">
        <f>IF([1]变电站实体!$B480="","",[1]变电站实体!$B480)</f>
        <v/>
      </c>
      <c r="C480" s="5" t="str">
        <f>IF([1]变电站实体!$D480="","",[1]变电站实体!$D480)</f>
        <v/>
      </c>
      <c r="D480" s="5" t="str">
        <f>IF([1]变电站实体!$N480="","",[1]变电站实体!$N480)</f>
        <v/>
      </c>
      <c r="E480" s="5" t="str">
        <f>IF([1]变电站实体!$G480="","",[1]变电站实体!$G480)</f>
        <v/>
      </c>
      <c r="F480" s="5" t="str">
        <f>IF([1]变电站实体!$H480="","",[1]变电站实体!$H480)</f>
        <v/>
      </c>
      <c r="G480" s="5" t="str">
        <f>IF([1]变电站实体!$J480="","",[1]变电站实体!$J480)</f>
        <v/>
      </c>
      <c r="H480" s="5" t="str">
        <f>IF([1]变电站实体!$L480="","",[1]变电站实体!$L480)</f>
        <v/>
      </c>
    </row>
    <row r="481" spans="1:8">
      <c r="A481" s="5" t="str">
        <f>IF([1]变电站实体!$A481="","",[1]变电站实体!$A481)</f>
        <v/>
      </c>
      <c r="B481" s="5" t="str">
        <f>IF([1]变电站实体!$B481="","",[1]变电站实体!$B481)</f>
        <v/>
      </c>
      <c r="C481" s="5" t="str">
        <f>IF([1]变电站实体!$D481="","",[1]变电站实体!$D481)</f>
        <v/>
      </c>
      <c r="D481" s="5" t="str">
        <f>IF([1]变电站实体!$N481="","",[1]变电站实体!$N481)</f>
        <v/>
      </c>
      <c r="E481" s="5" t="str">
        <f>IF([1]变电站实体!$G481="","",[1]变电站实体!$G481)</f>
        <v/>
      </c>
      <c r="F481" s="5" t="str">
        <f>IF([1]变电站实体!$H481="","",[1]变电站实体!$H481)</f>
        <v/>
      </c>
      <c r="G481" s="5" t="str">
        <f>IF([1]变电站实体!$J481="","",[1]变电站实体!$J481)</f>
        <v/>
      </c>
      <c r="H481" s="5" t="str">
        <f>IF([1]变电站实体!$L481="","",[1]变电站实体!$L481)</f>
        <v/>
      </c>
    </row>
    <row r="482" spans="1:8">
      <c r="A482" s="5" t="str">
        <f>IF([1]变电站实体!$A482="","",[1]变电站实体!$A482)</f>
        <v/>
      </c>
      <c r="B482" s="5" t="str">
        <f>IF([1]变电站实体!$B482="","",[1]变电站实体!$B482)</f>
        <v/>
      </c>
      <c r="C482" s="5" t="str">
        <f>IF([1]变电站实体!$D482="","",[1]变电站实体!$D482)</f>
        <v/>
      </c>
      <c r="D482" s="5" t="str">
        <f>IF([1]变电站实体!$N482="","",[1]变电站实体!$N482)</f>
        <v/>
      </c>
      <c r="E482" s="5" t="str">
        <f>IF([1]变电站实体!$G482="","",[1]变电站实体!$G482)</f>
        <v/>
      </c>
      <c r="F482" s="5" t="str">
        <f>IF([1]变电站实体!$H482="","",[1]变电站实体!$H482)</f>
        <v/>
      </c>
      <c r="G482" s="5" t="str">
        <f>IF([1]变电站实体!$J482="","",[1]变电站实体!$J482)</f>
        <v/>
      </c>
      <c r="H482" s="5" t="str">
        <f>IF([1]变电站实体!$L482="","",[1]变电站实体!$L482)</f>
        <v/>
      </c>
    </row>
    <row r="483" spans="1:8">
      <c r="A483" s="5" t="str">
        <f>IF([1]变电站实体!$A483="","",[1]变电站实体!$A483)</f>
        <v/>
      </c>
      <c r="B483" s="5" t="str">
        <f>IF([1]变电站实体!$B483="","",[1]变电站实体!$B483)</f>
        <v/>
      </c>
      <c r="C483" s="5" t="str">
        <f>IF([1]变电站实体!$D483="","",[1]变电站实体!$D483)</f>
        <v/>
      </c>
      <c r="D483" s="5" t="str">
        <f>IF([1]变电站实体!$N483="","",[1]变电站实体!$N483)</f>
        <v/>
      </c>
      <c r="E483" s="5" t="str">
        <f>IF([1]变电站实体!$G483="","",[1]变电站实体!$G483)</f>
        <v/>
      </c>
      <c r="F483" s="5" t="str">
        <f>IF([1]变电站实体!$H483="","",[1]变电站实体!$H483)</f>
        <v/>
      </c>
      <c r="G483" s="5" t="str">
        <f>IF([1]变电站实体!$J483="","",[1]变电站实体!$J483)</f>
        <v/>
      </c>
      <c r="H483" s="5" t="str">
        <f>IF([1]变电站实体!$L483="","",[1]变电站实体!$L483)</f>
        <v/>
      </c>
    </row>
    <row r="484" spans="1:8">
      <c r="A484" s="5" t="str">
        <f>IF([1]变电站实体!$A484="","",[1]变电站实体!$A484)</f>
        <v/>
      </c>
      <c r="B484" s="5" t="str">
        <f>IF([1]变电站实体!$B484="","",[1]变电站实体!$B484)</f>
        <v/>
      </c>
      <c r="C484" s="5" t="str">
        <f>IF([1]变电站实体!$D484="","",[1]变电站实体!$D484)</f>
        <v/>
      </c>
      <c r="D484" s="5" t="str">
        <f>IF([1]变电站实体!$N484="","",[1]变电站实体!$N484)</f>
        <v/>
      </c>
      <c r="E484" s="5" t="str">
        <f>IF([1]变电站实体!$G484="","",[1]变电站实体!$G484)</f>
        <v/>
      </c>
      <c r="F484" s="5" t="str">
        <f>IF([1]变电站实体!$H484="","",[1]变电站实体!$H484)</f>
        <v/>
      </c>
      <c r="G484" s="5" t="str">
        <f>IF([1]变电站实体!$J484="","",[1]变电站实体!$J484)</f>
        <v/>
      </c>
      <c r="H484" s="5" t="str">
        <f>IF([1]变电站实体!$L484="","",[1]变电站实体!$L484)</f>
        <v/>
      </c>
    </row>
    <row r="485" spans="1:8">
      <c r="A485" s="5" t="str">
        <f>IF([1]变电站实体!$A485="","",[1]变电站实体!$A485)</f>
        <v/>
      </c>
      <c r="B485" s="5" t="str">
        <f>IF([1]变电站实体!$B485="","",[1]变电站实体!$B485)</f>
        <v/>
      </c>
      <c r="C485" s="5" t="str">
        <f>IF([1]变电站实体!$D485="","",[1]变电站实体!$D485)</f>
        <v/>
      </c>
      <c r="D485" s="5" t="str">
        <f>IF([1]变电站实体!$N485="","",[1]变电站实体!$N485)</f>
        <v/>
      </c>
      <c r="E485" s="5" t="str">
        <f>IF([1]变电站实体!$G485="","",[1]变电站实体!$G485)</f>
        <v/>
      </c>
      <c r="F485" s="5" t="str">
        <f>IF([1]变电站实体!$H485="","",[1]变电站实体!$H485)</f>
        <v/>
      </c>
      <c r="G485" s="5" t="str">
        <f>IF([1]变电站实体!$J485="","",[1]变电站实体!$J485)</f>
        <v/>
      </c>
      <c r="H485" s="5" t="str">
        <f>IF([1]变电站实体!$L485="","",[1]变电站实体!$L485)</f>
        <v/>
      </c>
    </row>
    <row r="486" spans="1:8">
      <c r="A486" s="5" t="str">
        <f>IF([1]变电站实体!$A486="","",[1]变电站实体!$A486)</f>
        <v/>
      </c>
      <c r="B486" s="5" t="str">
        <f>IF([1]变电站实体!$B486="","",[1]变电站实体!$B486)</f>
        <v/>
      </c>
      <c r="C486" s="5" t="str">
        <f>IF([1]变电站实体!$D486="","",[1]变电站实体!$D486)</f>
        <v/>
      </c>
      <c r="D486" s="5" t="str">
        <f>IF([1]变电站实体!$N486="","",[1]变电站实体!$N486)</f>
        <v/>
      </c>
      <c r="E486" s="5" t="str">
        <f>IF([1]变电站实体!$G486="","",[1]变电站实体!$G486)</f>
        <v/>
      </c>
      <c r="F486" s="5" t="str">
        <f>IF([1]变电站实体!$H486="","",[1]变电站实体!$H486)</f>
        <v/>
      </c>
      <c r="G486" s="5" t="str">
        <f>IF([1]变电站实体!$J486="","",[1]变电站实体!$J486)</f>
        <v/>
      </c>
      <c r="H486" s="5" t="str">
        <f>IF([1]变电站实体!$L486="","",[1]变电站实体!$L486)</f>
        <v/>
      </c>
    </row>
    <row r="487" spans="1:8">
      <c r="A487" s="5" t="str">
        <f>IF([1]变电站实体!$A487="","",[1]变电站实体!$A487)</f>
        <v/>
      </c>
      <c r="B487" s="5" t="str">
        <f>IF([1]变电站实体!$B487="","",[1]变电站实体!$B487)</f>
        <v/>
      </c>
      <c r="C487" s="5" t="str">
        <f>IF([1]变电站实体!$D487="","",[1]变电站实体!$D487)</f>
        <v/>
      </c>
      <c r="D487" s="5" t="str">
        <f>IF([1]变电站实体!$N487="","",[1]变电站实体!$N487)</f>
        <v/>
      </c>
      <c r="E487" s="5" t="str">
        <f>IF([1]变电站实体!$G487="","",[1]变电站实体!$G487)</f>
        <v/>
      </c>
      <c r="F487" s="5" t="str">
        <f>IF([1]变电站实体!$H487="","",[1]变电站实体!$H487)</f>
        <v/>
      </c>
      <c r="G487" s="5" t="str">
        <f>IF([1]变电站实体!$J487="","",[1]变电站实体!$J487)</f>
        <v/>
      </c>
      <c r="H487" s="5" t="str">
        <f>IF([1]变电站实体!$L487="","",[1]变电站实体!$L487)</f>
        <v/>
      </c>
    </row>
    <row r="488" spans="1:8">
      <c r="A488" s="5" t="str">
        <f>IF([1]变电站实体!$A488="","",[1]变电站实体!$A488)</f>
        <v/>
      </c>
      <c r="B488" s="5" t="str">
        <f>IF([1]变电站实体!$B488="","",[1]变电站实体!$B488)</f>
        <v/>
      </c>
      <c r="C488" s="5" t="str">
        <f>IF([1]变电站实体!$D488="","",[1]变电站实体!$D488)</f>
        <v/>
      </c>
      <c r="D488" s="5" t="str">
        <f>IF([1]变电站实体!$N488="","",[1]变电站实体!$N488)</f>
        <v/>
      </c>
      <c r="E488" s="5" t="str">
        <f>IF([1]变电站实体!$G488="","",[1]变电站实体!$G488)</f>
        <v/>
      </c>
      <c r="F488" s="5" t="str">
        <f>IF([1]变电站实体!$H488="","",[1]变电站实体!$H488)</f>
        <v/>
      </c>
      <c r="G488" s="5" t="str">
        <f>IF([1]变电站实体!$J488="","",[1]变电站实体!$J488)</f>
        <v/>
      </c>
      <c r="H488" s="5" t="str">
        <f>IF([1]变电站实体!$L488="","",[1]变电站实体!$L488)</f>
        <v/>
      </c>
    </row>
    <row r="489" spans="1:8">
      <c r="A489" s="5" t="str">
        <f>IF([1]变电站实体!$A489="","",[1]变电站实体!$A489)</f>
        <v/>
      </c>
      <c r="B489" s="5" t="str">
        <f>IF([1]变电站实体!$B489="","",[1]变电站实体!$B489)</f>
        <v/>
      </c>
      <c r="C489" s="5" t="str">
        <f>IF([1]变电站实体!$D489="","",[1]变电站实体!$D489)</f>
        <v/>
      </c>
      <c r="D489" s="5" t="str">
        <f>IF([1]变电站实体!$N489="","",[1]变电站实体!$N489)</f>
        <v/>
      </c>
      <c r="E489" s="5" t="str">
        <f>IF([1]变电站实体!$G489="","",[1]变电站实体!$G489)</f>
        <v/>
      </c>
      <c r="F489" s="5" t="str">
        <f>IF([1]变电站实体!$H489="","",[1]变电站实体!$H489)</f>
        <v/>
      </c>
      <c r="G489" s="5" t="str">
        <f>IF([1]变电站实体!$J489="","",[1]变电站实体!$J489)</f>
        <v/>
      </c>
      <c r="H489" s="5" t="str">
        <f>IF([1]变电站实体!$L489="","",[1]变电站实体!$L489)</f>
        <v/>
      </c>
    </row>
    <row r="490" spans="1:8">
      <c r="A490" s="5" t="str">
        <f>IF([1]变电站实体!$A490="","",[1]变电站实体!$A490)</f>
        <v/>
      </c>
      <c r="B490" s="5" t="str">
        <f>IF([1]变电站实体!$B490="","",[1]变电站实体!$B490)</f>
        <v/>
      </c>
      <c r="C490" s="5" t="str">
        <f>IF([1]变电站实体!$D490="","",[1]变电站实体!$D490)</f>
        <v/>
      </c>
      <c r="D490" s="5" t="str">
        <f>IF([1]变电站实体!$N490="","",[1]变电站实体!$N490)</f>
        <v/>
      </c>
      <c r="E490" s="5" t="str">
        <f>IF([1]变电站实体!$G490="","",[1]变电站实体!$G490)</f>
        <v/>
      </c>
      <c r="F490" s="5" t="str">
        <f>IF([1]变电站实体!$H490="","",[1]变电站实体!$H490)</f>
        <v/>
      </c>
      <c r="G490" s="5" t="str">
        <f>IF([1]变电站实体!$J490="","",[1]变电站实体!$J490)</f>
        <v/>
      </c>
      <c r="H490" s="5" t="str">
        <f>IF([1]变电站实体!$L490="","",[1]变电站实体!$L490)</f>
        <v/>
      </c>
    </row>
    <row r="491" spans="1:8">
      <c r="A491" s="5" t="str">
        <f>IF([1]变电站实体!$A491="","",[1]变电站实体!$A491)</f>
        <v/>
      </c>
      <c r="B491" s="5" t="str">
        <f>IF([1]变电站实体!$B491="","",[1]变电站实体!$B491)</f>
        <v/>
      </c>
      <c r="C491" s="5" t="str">
        <f>IF([1]变电站实体!$D491="","",[1]变电站实体!$D491)</f>
        <v/>
      </c>
      <c r="D491" s="5" t="str">
        <f>IF([1]变电站实体!$N491="","",[1]变电站实体!$N491)</f>
        <v/>
      </c>
      <c r="E491" s="5" t="str">
        <f>IF([1]变电站实体!$G491="","",[1]变电站实体!$G491)</f>
        <v/>
      </c>
      <c r="F491" s="5" t="str">
        <f>IF([1]变电站实体!$H491="","",[1]变电站实体!$H491)</f>
        <v/>
      </c>
      <c r="G491" s="5" t="str">
        <f>IF([1]变电站实体!$J491="","",[1]变电站实体!$J491)</f>
        <v/>
      </c>
      <c r="H491" s="5" t="str">
        <f>IF([1]变电站实体!$L491="","",[1]变电站实体!$L491)</f>
        <v/>
      </c>
    </row>
    <row r="492" spans="1:8">
      <c r="A492" s="5" t="str">
        <f>IF([1]变电站实体!$A492="","",[1]变电站实体!$A492)</f>
        <v/>
      </c>
      <c r="B492" s="5" t="str">
        <f>IF([1]变电站实体!$B492="","",[1]变电站实体!$B492)</f>
        <v/>
      </c>
      <c r="C492" s="5" t="str">
        <f>IF([1]变电站实体!$D492="","",[1]变电站实体!$D492)</f>
        <v/>
      </c>
      <c r="D492" s="5" t="str">
        <f>IF([1]变电站实体!$N492="","",[1]变电站实体!$N492)</f>
        <v/>
      </c>
      <c r="E492" s="5" t="str">
        <f>IF([1]变电站实体!$G492="","",[1]变电站实体!$G492)</f>
        <v/>
      </c>
      <c r="F492" s="5" t="str">
        <f>IF([1]变电站实体!$H492="","",[1]变电站实体!$H492)</f>
        <v/>
      </c>
      <c r="G492" s="5" t="str">
        <f>IF([1]变电站实体!$J492="","",[1]变电站实体!$J492)</f>
        <v/>
      </c>
      <c r="H492" s="5" t="str">
        <f>IF([1]变电站实体!$L492="","",[1]变电站实体!$L492)</f>
        <v/>
      </c>
    </row>
    <row r="493" spans="1:8">
      <c r="A493" s="5" t="str">
        <f>IF([1]变电站实体!$A493="","",[1]变电站实体!$A493)</f>
        <v/>
      </c>
      <c r="B493" s="5" t="str">
        <f>IF([1]变电站实体!$B493="","",[1]变电站实体!$B493)</f>
        <v/>
      </c>
      <c r="C493" s="5" t="str">
        <f>IF([1]变电站实体!$D493="","",[1]变电站实体!$D493)</f>
        <v/>
      </c>
      <c r="D493" s="5" t="str">
        <f>IF([1]变电站实体!$N493="","",[1]变电站实体!$N493)</f>
        <v/>
      </c>
      <c r="E493" s="5" t="str">
        <f>IF([1]变电站实体!$G493="","",[1]变电站实体!$G493)</f>
        <v/>
      </c>
      <c r="F493" s="5" t="str">
        <f>IF([1]变电站实体!$H493="","",[1]变电站实体!$H493)</f>
        <v/>
      </c>
      <c r="G493" s="5" t="str">
        <f>IF([1]变电站实体!$J493="","",[1]变电站实体!$J493)</f>
        <v/>
      </c>
      <c r="H493" s="5" t="str">
        <f>IF([1]变电站实体!$L493="","",[1]变电站实体!$L493)</f>
        <v/>
      </c>
    </row>
    <row r="494" spans="1:8">
      <c r="A494" s="5" t="str">
        <f>IF([1]变电站实体!$A494="","",[1]变电站实体!$A494)</f>
        <v/>
      </c>
      <c r="B494" s="5" t="str">
        <f>IF([1]变电站实体!$B494="","",[1]变电站实体!$B494)</f>
        <v/>
      </c>
      <c r="C494" s="5" t="str">
        <f>IF([1]变电站实体!$D494="","",[1]变电站实体!$D494)</f>
        <v/>
      </c>
      <c r="D494" s="5" t="str">
        <f>IF([1]变电站实体!$N494="","",[1]变电站实体!$N494)</f>
        <v/>
      </c>
      <c r="E494" s="5" t="str">
        <f>IF([1]变电站实体!$G494="","",[1]变电站实体!$G494)</f>
        <v/>
      </c>
      <c r="F494" s="5" t="str">
        <f>IF([1]变电站实体!$H494="","",[1]变电站实体!$H494)</f>
        <v/>
      </c>
      <c r="G494" s="5" t="str">
        <f>IF([1]变电站实体!$J494="","",[1]变电站实体!$J494)</f>
        <v/>
      </c>
      <c r="H494" s="5" t="str">
        <f>IF([1]变电站实体!$L494="","",[1]变电站实体!$L494)</f>
        <v/>
      </c>
    </row>
    <row r="495" spans="1:8">
      <c r="A495" s="5" t="str">
        <f>IF([1]变电站实体!$A495="","",[1]变电站实体!$A495)</f>
        <v/>
      </c>
      <c r="B495" s="5" t="str">
        <f>IF([1]变电站实体!$B495="","",[1]变电站实体!$B495)</f>
        <v/>
      </c>
      <c r="C495" s="5" t="str">
        <f>IF([1]变电站实体!$D495="","",[1]变电站实体!$D495)</f>
        <v/>
      </c>
      <c r="D495" s="5" t="str">
        <f>IF([1]变电站实体!$N495="","",[1]变电站实体!$N495)</f>
        <v/>
      </c>
      <c r="E495" s="5" t="str">
        <f>IF([1]变电站实体!$G495="","",[1]变电站实体!$G495)</f>
        <v/>
      </c>
      <c r="F495" s="5" t="str">
        <f>IF([1]变电站实体!$H495="","",[1]变电站实体!$H495)</f>
        <v/>
      </c>
      <c r="G495" s="5" t="str">
        <f>IF([1]变电站实体!$J495="","",[1]变电站实体!$J495)</f>
        <v/>
      </c>
      <c r="H495" s="5" t="str">
        <f>IF([1]变电站实体!$L495="","",[1]变电站实体!$L495)</f>
        <v/>
      </c>
    </row>
    <row r="496" spans="1:8">
      <c r="A496" s="5" t="str">
        <f>IF([1]变电站实体!$A496="","",[1]变电站实体!$A496)</f>
        <v/>
      </c>
      <c r="B496" s="5" t="str">
        <f>IF([1]变电站实体!$B496="","",[1]变电站实体!$B496)</f>
        <v/>
      </c>
      <c r="C496" s="5" t="str">
        <f>IF([1]变电站实体!$D496="","",[1]变电站实体!$D496)</f>
        <v/>
      </c>
      <c r="D496" s="5" t="str">
        <f>IF([1]变电站实体!$N496="","",[1]变电站实体!$N496)</f>
        <v/>
      </c>
      <c r="E496" s="5" t="str">
        <f>IF([1]变电站实体!$G496="","",[1]变电站实体!$G496)</f>
        <v/>
      </c>
      <c r="F496" s="5" t="str">
        <f>IF([1]变电站实体!$H496="","",[1]变电站实体!$H496)</f>
        <v/>
      </c>
      <c r="G496" s="5" t="str">
        <f>IF([1]变电站实体!$J496="","",[1]变电站实体!$J496)</f>
        <v/>
      </c>
      <c r="H496" s="5" t="str">
        <f>IF([1]变电站实体!$L496="","",[1]变电站实体!$L496)</f>
        <v/>
      </c>
    </row>
    <row r="497" spans="1:8">
      <c r="A497" s="5" t="str">
        <f>IF([1]变电站实体!$A497="","",[1]变电站实体!$A497)</f>
        <v/>
      </c>
      <c r="B497" s="5" t="str">
        <f>IF([1]变电站实体!$B497="","",[1]变电站实体!$B497)</f>
        <v/>
      </c>
      <c r="C497" s="5" t="str">
        <f>IF([1]变电站实体!$D497="","",[1]变电站实体!$D497)</f>
        <v/>
      </c>
      <c r="D497" s="5" t="str">
        <f>IF([1]变电站实体!$N497="","",[1]变电站实体!$N497)</f>
        <v/>
      </c>
      <c r="E497" s="5" t="str">
        <f>IF([1]变电站实体!$G497="","",[1]变电站实体!$G497)</f>
        <v/>
      </c>
      <c r="F497" s="5" t="str">
        <f>IF([1]变电站实体!$H497="","",[1]变电站实体!$H497)</f>
        <v/>
      </c>
      <c r="G497" s="5" t="str">
        <f>IF([1]变电站实体!$J497="","",[1]变电站实体!$J497)</f>
        <v/>
      </c>
      <c r="H497" s="5" t="str">
        <f>IF([1]变电站实体!$L497="","",[1]变电站实体!$L497)</f>
        <v/>
      </c>
    </row>
    <row r="498" spans="1:8">
      <c r="A498" s="5" t="str">
        <f>IF([1]变电站实体!$A498="","",[1]变电站实体!$A498)</f>
        <v/>
      </c>
      <c r="B498" s="5" t="str">
        <f>IF([1]变电站实体!$B498="","",[1]变电站实体!$B498)</f>
        <v/>
      </c>
      <c r="C498" s="5" t="str">
        <f>IF([1]变电站实体!$D498="","",[1]变电站实体!$D498)</f>
        <v/>
      </c>
      <c r="D498" s="5" t="str">
        <f>IF([1]变电站实体!$N498="","",[1]变电站实体!$N498)</f>
        <v/>
      </c>
      <c r="E498" s="5" t="str">
        <f>IF([1]变电站实体!$G498="","",[1]变电站实体!$G498)</f>
        <v/>
      </c>
      <c r="F498" s="5" t="str">
        <f>IF([1]变电站实体!$H498="","",[1]变电站实体!$H498)</f>
        <v/>
      </c>
      <c r="G498" s="5" t="str">
        <f>IF([1]变电站实体!$J498="","",[1]变电站实体!$J498)</f>
        <v/>
      </c>
      <c r="H498" s="5" t="str">
        <f>IF([1]变电站实体!$L498="","",[1]变电站实体!$L498)</f>
        <v/>
      </c>
    </row>
    <row r="499" spans="1:8">
      <c r="A499" s="5" t="str">
        <f>IF([1]变电站实体!$A499="","",[1]变电站实体!$A499)</f>
        <v/>
      </c>
      <c r="B499" s="5" t="str">
        <f>IF([1]变电站实体!$B499="","",[1]变电站实体!$B499)</f>
        <v/>
      </c>
      <c r="C499" s="5" t="str">
        <f>IF([1]变电站实体!$D499="","",[1]变电站实体!$D499)</f>
        <v/>
      </c>
      <c r="D499" s="5" t="str">
        <f>IF([1]变电站实体!$N499="","",[1]变电站实体!$N499)</f>
        <v/>
      </c>
      <c r="E499" s="5" t="str">
        <f>IF([1]变电站实体!$G499="","",[1]变电站实体!$G499)</f>
        <v/>
      </c>
      <c r="F499" s="5" t="str">
        <f>IF([1]变电站实体!$H499="","",[1]变电站实体!$H499)</f>
        <v/>
      </c>
      <c r="G499" s="5" t="str">
        <f>IF([1]变电站实体!$J499="","",[1]变电站实体!$J499)</f>
        <v/>
      </c>
      <c r="H499" s="5" t="str">
        <f>IF([1]变电站实体!$L499="","",[1]变电站实体!$L499)</f>
        <v/>
      </c>
    </row>
    <row r="500" spans="1:8">
      <c r="A500" s="5" t="str">
        <f>IF([1]变电站实体!$A500="","",[1]变电站实体!$A500)</f>
        <v/>
      </c>
      <c r="B500" s="5" t="str">
        <f>IF([1]变电站实体!$B500="","",[1]变电站实体!$B500)</f>
        <v/>
      </c>
      <c r="C500" s="5" t="str">
        <f>IF([1]变电站实体!$D500="","",[1]变电站实体!$D500)</f>
        <v/>
      </c>
      <c r="D500" s="5" t="str">
        <f>IF([1]变电站实体!$N500="","",[1]变电站实体!$N500)</f>
        <v/>
      </c>
      <c r="E500" s="5" t="str">
        <f>IF([1]变电站实体!$G500="","",[1]变电站实体!$G500)</f>
        <v/>
      </c>
      <c r="F500" s="5" t="str">
        <f>IF([1]变电站实体!$H500="","",[1]变电站实体!$H500)</f>
        <v/>
      </c>
      <c r="G500" s="5" t="str">
        <f>IF([1]变电站实体!$J500="","",[1]变电站实体!$J500)</f>
        <v/>
      </c>
      <c r="H500" s="5" t="str">
        <f>IF([1]变电站实体!$L500="","",[1]变电站实体!$L500)</f>
        <v/>
      </c>
    </row>
    <row r="501" spans="1:8">
      <c r="A501" s="5" t="str">
        <f>IF([1]变电站实体!$A501="","",[1]变电站实体!$A501)</f>
        <v/>
      </c>
      <c r="B501" s="5" t="str">
        <f>IF([1]变电站实体!$B501="","",[1]变电站实体!$B501)</f>
        <v/>
      </c>
      <c r="C501" s="5" t="str">
        <f>IF([1]变电站实体!$D501="","",[1]变电站实体!$D501)</f>
        <v/>
      </c>
      <c r="D501" s="5" t="str">
        <f>IF([1]变电站实体!$N501="","",[1]变电站实体!$N501)</f>
        <v/>
      </c>
      <c r="E501" s="5" t="str">
        <f>IF([1]变电站实体!$G501="","",[1]变电站实体!$G501)</f>
        <v/>
      </c>
      <c r="F501" s="5" t="str">
        <f>IF([1]变电站实体!$H501="","",[1]变电站实体!$H501)</f>
        <v/>
      </c>
      <c r="G501" s="5" t="str">
        <f>IF([1]变电站实体!$J501="","",[1]变电站实体!$J501)</f>
        <v/>
      </c>
      <c r="H501" s="5" t="str">
        <f>IF([1]变电站实体!$L501="","",[1]变电站实体!$L501)</f>
        <v/>
      </c>
    </row>
    <row r="502" spans="1:8">
      <c r="A502" s="5" t="str">
        <f>IF([1]变电站实体!$A502="","",[1]变电站实体!$A502)</f>
        <v/>
      </c>
      <c r="B502" s="5" t="str">
        <f>IF([1]变电站实体!$B502="","",[1]变电站实体!$B502)</f>
        <v/>
      </c>
      <c r="C502" s="5" t="str">
        <f>IF([1]变电站实体!$D502="","",[1]变电站实体!$D502)</f>
        <v/>
      </c>
      <c r="D502" s="5" t="str">
        <f>IF([1]变电站实体!$N502="","",[1]变电站实体!$N502)</f>
        <v/>
      </c>
      <c r="E502" s="5" t="str">
        <f>IF([1]变电站实体!$G502="","",[1]变电站实体!$G502)</f>
        <v/>
      </c>
      <c r="F502" s="5" t="str">
        <f>IF([1]变电站实体!$H502="","",[1]变电站实体!$H502)</f>
        <v/>
      </c>
      <c r="G502" s="5" t="str">
        <f>IF([1]变电站实体!$J502="","",[1]变电站实体!$J502)</f>
        <v/>
      </c>
      <c r="H502" s="5" t="str">
        <f>IF([1]变电站实体!$L502="","",[1]变电站实体!$L502)</f>
        <v/>
      </c>
    </row>
    <row r="503" spans="1:8">
      <c r="A503" s="5" t="str">
        <f>IF([1]变电站实体!$A503="","",[1]变电站实体!$A503)</f>
        <v/>
      </c>
      <c r="B503" s="5" t="str">
        <f>IF([1]变电站实体!$B503="","",[1]变电站实体!$B503)</f>
        <v/>
      </c>
      <c r="C503" s="5" t="str">
        <f>IF([1]变电站实体!$D503="","",[1]变电站实体!$D503)</f>
        <v/>
      </c>
      <c r="D503" s="5" t="str">
        <f>IF([1]变电站实体!$N503="","",[1]变电站实体!$N503)</f>
        <v/>
      </c>
      <c r="E503" s="5" t="str">
        <f>IF([1]变电站实体!$G503="","",[1]变电站实体!$G503)</f>
        <v/>
      </c>
      <c r="F503" s="5" t="str">
        <f>IF([1]变电站实体!$H503="","",[1]变电站实体!$H503)</f>
        <v/>
      </c>
      <c r="G503" s="5" t="str">
        <f>IF([1]变电站实体!$J503="","",[1]变电站实体!$J503)</f>
        <v/>
      </c>
      <c r="H503" s="5" t="str">
        <f>IF([1]变电站实体!$L503="","",[1]变电站实体!$L503)</f>
        <v/>
      </c>
    </row>
    <row r="504" spans="1:8">
      <c r="A504" s="5" t="str">
        <f>IF([1]变电站实体!$A504="","",[1]变电站实体!$A504)</f>
        <v/>
      </c>
      <c r="B504" s="5" t="str">
        <f>IF([1]变电站实体!$B504="","",[1]变电站实体!$B504)</f>
        <v/>
      </c>
      <c r="C504" s="5" t="str">
        <f>IF([1]变电站实体!$D504="","",[1]变电站实体!$D504)</f>
        <v/>
      </c>
      <c r="D504" s="5" t="str">
        <f>IF([1]变电站实体!$N504="","",[1]变电站实体!$N504)</f>
        <v/>
      </c>
      <c r="E504" s="5" t="str">
        <f>IF([1]变电站实体!$G504="","",[1]变电站实体!$G504)</f>
        <v/>
      </c>
      <c r="F504" s="5" t="str">
        <f>IF([1]变电站实体!$H504="","",[1]变电站实体!$H504)</f>
        <v/>
      </c>
      <c r="G504" s="5" t="str">
        <f>IF([1]变电站实体!$J504="","",[1]变电站实体!$J504)</f>
        <v/>
      </c>
      <c r="H504" s="5" t="str">
        <f>IF([1]变电站实体!$L504="","",[1]变电站实体!$L504)</f>
        <v/>
      </c>
    </row>
    <row r="505" spans="1:8">
      <c r="A505" s="5" t="str">
        <f>IF([1]变电站实体!$A505="","",[1]变电站实体!$A505)</f>
        <v/>
      </c>
      <c r="B505" s="5" t="str">
        <f>IF([1]变电站实体!$B505="","",[1]变电站实体!$B505)</f>
        <v/>
      </c>
      <c r="C505" s="5" t="str">
        <f>IF([1]变电站实体!$D505="","",[1]变电站实体!$D505)</f>
        <v/>
      </c>
      <c r="D505" s="5" t="str">
        <f>IF([1]变电站实体!$N505="","",[1]变电站实体!$N505)</f>
        <v/>
      </c>
      <c r="E505" s="5" t="str">
        <f>IF([1]变电站实体!$G505="","",[1]变电站实体!$G505)</f>
        <v/>
      </c>
      <c r="F505" s="5" t="str">
        <f>IF([1]变电站实体!$H505="","",[1]变电站实体!$H505)</f>
        <v/>
      </c>
      <c r="G505" s="5" t="str">
        <f>IF([1]变电站实体!$J505="","",[1]变电站实体!$J505)</f>
        <v/>
      </c>
      <c r="H505" s="5" t="str">
        <f>IF([1]变电站实体!$L505="","",[1]变电站实体!$L505)</f>
        <v/>
      </c>
    </row>
    <row r="506" spans="1:8">
      <c r="A506" s="5" t="str">
        <f>IF([1]变电站实体!$A506="","",[1]变电站实体!$A506)</f>
        <v/>
      </c>
      <c r="B506" s="5" t="str">
        <f>IF([1]变电站实体!$B506="","",[1]变电站实体!$B506)</f>
        <v/>
      </c>
      <c r="C506" s="5" t="str">
        <f>IF([1]变电站实体!$D506="","",[1]变电站实体!$D506)</f>
        <v/>
      </c>
      <c r="D506" s="5" t="str">
        <f>IF([1]变电站实体!$N506="","",[1]变电站实体!$N506)</f>
        <v/>
      </c>
      <c r="E506" s="5" t="str">
        <f>IF([1]变电站实体!$G506="","",[1]变电站实体!$G506)</f>
        <v/>
      </c>
      <c r="F506" s="5" t="str">
        <f>IF([1]变电站实体!$H506="","",[1]变电站实体!$H506)</f>
        <v/>
      </c>
      <c r="G506" s="5" t="str">
        <f>IF([1]变电站实体!$J506="","",[1]变电站实体!$J506)</f>
        <v/>
      </c>
      <c r="H506" s="5" t="str">
        <f>IF([1]变电站实体!$L506="","",[1]变电站实体!$L506)</f>
        <v/>
      </c>
    </row>
    <row r="507" spans="1:8">
      <c r="A507" s="5" t="str">
        <f>IF([1]变电站实体!$A507="","",[1]变电站实体!$A507)</f>
        <v/>
      </c>
      <c r="B507" s="5" t="str">
        <f>IF([1]变电站实体!$B507="","",[1]变电站实体!$B507)</f>
        <v/>
      </c>
      <c r="C507" s="5" t="str">
        <f>IF([1]变电站实体!$D507="","",[1]变电站实体!$D507)</f>
        <v/>
      </c>
      <c r="D507" s="5" t="str">
        <f>IF([1]变电站实体!$N507="","",[1]变电站实体!$N507)</f>
        <v/>
      </c>
      <c r="E507" s="5" t="str">
        <f>IF([1]变电站实体!$G507="","",[1]变电站实体!$G507)</f>
        <v/>
      </c>
      <c r="F507" s="5" t="str">
        <f>IF([1]变电站实体!$H507="","",[1]变电站实体!$H507)</f>
        <v/>
      </c>
      <c r="G507" s="5" t="str">
        <f>IF([1]变电站实体!$J507="","",[1]变电站实体!$J507)</f>
        <v/>
      </c>
      <c r="H507" s="5" t="str">
        <f>IF([1]变电站实体!$L507="","",[1]变电站实体!$L507)</f>
        <v/>
      </c>
    </row>
    <row r="508" spans="1:8">
      <c r="A508" s="5" t="str">
        <f>IF([1]变电站实体!$A508="","",[1]变电站实体!$A508)</f>
        <v/>
      </c>
      <c r="B508" s="5" t="str">
        <f>IF([1]变电站实体!$B508="","",[1]变电站实体!$B508)</f>
        <v/>
      </c>
      <c r="C508" s="5" t="str">
        <f>IF([1]变电站实体!$D508="","",[1]变电站实体!$D508)</f>
        <v/>
      </c>
      <c r="D508" s="5" t="str">
        <f>IF([1]变电站实体!$N508="","",[1]变电站实体!$N508)</f>
        <v/>
      </c>
      <c r="E508" s="5" t="str">
        <f>IF([1]变电站实体!$G508="","",[1]变电站实体!$G508)</f>
        <v/>
      </c>
      <c r="F508" s="5" t="str">
        <f>IF([1]变电站实体!$H508="","",[1]变电站实体!$H508)</f>
        <v/>
      </c>
      <c r="G508" s="5" t="str">
        <f>IF([1]变电站实体!$J508="","",[1]变电站实体!$J508)</f>
        <v/>
      </c>
      <c r="H508" s="5" t="str">
        <f>IF([1]变电站实体!$L508="","",[1]变电站实体!$L508)</f>
        <v/>
      </c>
    </row>
    <row r="509" spans="1:8">
      <c r="A509" s="5" t="str">
        <f>IF([1]变电站实体!$A509="","",[1]变电站实体!$A509)</f>
        <v/>
      </c>
      <c r="B509" s="5" t="str">
        <f>IF([1]变电站实体!$B509="","",[1]变电站实体!$B509)</f>
        <v/>
      </c>
      <c r="C509" s="5" t="str">
        <f>IF([1]变电站实体!$D509="","",[1]变电站实体!$D509)</f>
        <v/>
      </c>
      <c r="D509" s="5" t="str">
        <f>IF([1]变电站实体!$N509="","",[1]变电站实体!$N509)</f>
        <v/>
      </c>
      <c r="E509" s="5" t="str">
        <f>IF([1]变电站实体!$G509="","",[1]变电站实体!$G509)</f>
        <v/>
      </c>
      <c r="F509" s="5" t="str">
        <f>IF([1]变电站实体!$H509="","",[1]变电站实体!$H509)</f>
        <v/>
      </c>
      <c r="G509" s="5" t="str">
        <f>IF([1]变电站实体!$J509="","",[1]变电站实体!$J509)</f>
        <v/>
      </c>
      <c r="H509" s="5" t="str">
        <f>IF([1]变电站实体!$L509="","",[1]变电站实体!$L509)</f>
        <v/>
      </c>
    </row>
    <row r="510" spans="1:8">
      <c r="A510" s="5" t="str">
        <f>IF([1]变电站实体!$A510="","",[1]变电站实体!$A510)</f>
        <v/>
      </c>
      <c r="B510" s="5" t="str">
        <f>IF([1]变电站实体!$B510="","",[1]变电站实体!$B510)</f>
        <v/>
      </c>
      <c r="C510" s="5" t="str">
        <f>IF([1]变电站实体!$D510="","",[1]变电站实体!$D510)</f>
        <v/>
      </c>
      <c r="D510" s="5" t="str">
        <f>IF([1]变电站实体!$N510="","",[1]变电站实体!$N510)</f>
        <v/>
      </c>
      <c r="E510" s="5" t="str">
        <f>IF([1]变电站实体!$G510="","",[1]变电站实体!$G510)</f>
        <v/>
      </c>
      <c r="F510" s="5" t="str">
        <f>IF([1]变电站实体!$H510="","",[1]变电站实体!$H510)</f>
        <v/>
      </c>
      <c r="G510" s="5" t="str">
        <f>IF([1]变电站实体!$J510="","",[1]变电站实体!$J510)</f>
        <v/>
      </c>
      <c r="H510" s="5" t="str">
        <f>IF([1]变电站实体!$L510="","",[1]变电站实体!$L510)</f>
        <v/>
      </c>
    </row>
    <row r="511" spans="1:8">
      <c r="A511" s="5" t="str">
        <f>IF([1]变电站实体!$A511="","",[1]变电站实体!$A511)</f>
        <v/>
      </c>
      <c r="B511" s="5" t="str">
        <f>IF([1]变电站实体!$B511="","",[1]变电站实体!$B511)</f>
        <v/>
      </c>
      <c r="C511" s="5" t="str">
        <f>IF([1]变电站实体!$D511="","",[1]变电站实体!$D511)</f>
        <v/>
      </c>
      <c r="D511" s="5" t="str">
        <f>IF([1]变电站实体!$N511="","",[1]变电站实体!$N511)</f>
        <v/>
      </c>
      <c r="E511" s="5" t="str">
        <f>IF([1]变电站实体!$G511="","",[1]变电站实体!$G511)</f>
        <v/>
      </c>
      <c r="F511" s="5" t="str">
        <f>IF([1]变电站实体!$H511="","",[1]变电站实体!$H511)</f>
        <v/>
      </c>
      <c r="G511" s="5" t="str">
        <f>IF([1]变电站实体!$J511="","",[1]变电站实体!$J511)</f>
        <v/>
      </c>
      <c r="H511" s="5" t="str">
        <f>IF([1]变电站实体!$L511="","",[1]变电站实体!$L511)</f>
        <v/>
      </c>
    </row>
    <row r="512" spans="1:8">
      <c r="A512" s="5" t="str">
        <f>IF([1]变电站实体!$A512="","",[1]变电站实体!$A512)</f>
        <v/>
      </c>
      <c r="B512" s="5" t="str">
        <f>IF([1]变电站实体!$B512="","",[1]变电站实体!$B512)</f>
        <v/>
      </c>
      <c r="C512" s="5" t="str">
        <f>IF([1]变电站实体!$D512="","",[1]变电站实体!$D512)</f>
        <v/>
      </c>
      <c r="D512" s="5" t="str">
        <f>IF([1]变电站实体!$N512="","",[1]变电站实体!$N512)</f>
        <v/>
      </c>
      <c r="E512" s="5" t="str">
        <f>IF([1]变电站实体!$G512="","",[1]变电站实体!$G512)</f>
        <v/>
      </c>
      <c r="F512" s="5" t="str">
        <f>IF([1]变电站实体!$H512="","",[1]变电站实体!$H512)</f>
        <v/>
      </c>
      <c r="G512" s="5" t="str">
        <f>IF([1]变电站实体!$J512="","",[1]变电站实体!$J512)</f>
        <v/>
      </c>
      <c r="H512" s="5" t="str">
        <f>IF([1]变电站实体!$L512="","",[1]变电站实体!$L512)</f>
        <v/>
      </c>
    </row>
    <row r="513" spans="1:8">
      <c r="A513" s="5" t="str">
        <f>IF([1]变电站实体!$A513="","",[1]变电站实体!$A513)</f>
        <v/>
      </c>
      <c r="B513" s="5" t="str">
        <f>IF([1]变电站实体!$B513="","",[1]变电站实体!$B513)</f>
        <v/>
      </c>
      <c r="C513" s="5" t="str">
        <f>IF([1]变电站实体!$D513="","",[1]变电站实体!$D513)</f>
        <v/>
      </c>
      <c r="D513" s="5" t="str">
        <f>IF([1]变电站实体!$N513="","",[1]变电站实体!$N513)</f>
        <v/>
      </c>
      <c r="E513" s="5" t="str">
        <f>IF([1]变电站实体!$G513="","",[1]变电站实体!$G513)</f>
        <v/>
      </c>
      <c r="F513" s="5" t="str">
        <f>IF([1]变电站实体!$H513="","",[1]变电站实体!$H513)</f>
        <v/>
      </c>
      <c r="G513" s="5" t="str">
        <f>IF([1]变电站实体!$J513="","",[1]变电站实体!$J513)</f>
        <v/>
      </c>
      <c r="H513" s="5" t="str">
        <f>IF([1]变电站实体!$L513="","",[1]变电站实体!$L513)</f>
        <v/>
      </c>
    </row>
    <row r="514" spans="1:8">
      <c r="A514" s="5" t="str">
        <f>IF([1]变电站实体!$A514="","",[1]变电站实体!$A514)</f>
        <v/>
      </c>
      <c r="B514" s="5" t="str">
        <f>IF([1]变电站实体!$B514="","",[1]变电站实体!$B514)</f>
        <v/>
      </c>
      <c r="C514" s="5" t="str">
        <f>IF([1]变电站实体!$D514="","",[1]变电站实体!$D514)</f>
        <v/>
      </c>
      <c r="D514" s="5" t="str">
        <f>IF([1]变电站实体!$N514="","",[1]变电站实体!$N514)</f>
        <v/>
      </c>
      <c r="E514" s="5" t="str">
        <f>IF([1]变电站实体!$G514="","",[1]变电站实体!$G514)</f>
        <v/>
      </c>
      <c r="F514" s="5" t="str">
        <f>IF([1]变电站实体!$H514="","",[1]变电站实体!$H514)</f>
        <v/>
      </c>
      <c r="G514" s="5" t="str">
        <f>IF([1]变电站实体!$J514="","",[1]变电站实体!$J514)</f>
        <v/>
      </c>
      <c r="H514" s="5" t="str">
        <f>IF([1]变电站实体!$L514="","",[1]变电站实体!$L514)</f>
        <v/>
      </c>
    </row>
    <row r="515" spans="1:8">
      <c r="A515" s="5" t="str">
        <f>IF([1]变电站实体!$A515="","",[1]变电站实体!$A515)</f>
        <v/>
      </c>
      <c r="B515" s="5" t="str">
        <f>IF([1]变电站实体!$B515="","",[1]变电站实体!$B515)</f>
        <v/>
      </c>
      <c r="C515" s="5" t="str">
        <f>IF([1]变电站实体!$D515="","",[1]变电站实体!$D515)</f>
        <v/>
      </c>
      <c r="D515" s="5" t="str">
        <f>IF([1]变电站实体!$N515="","",[1]变电站实体!$N515)</f>
        <v/>
      </c>
      <c r="E515" s="5" t="str">
        <f>IF([1]变电站实体!$G515="","",[1]变电站实体!$G515)</f>
        <v/>
      </c>
      <c r="F515" s="5" t="str">
        <f>IF([1]变电站实体!$H515="","",[1]变电站实体!$H515)</f>
        <v/>
      </c>
      <c r="G515" s="5" t="str">
        <f>IF([1]变电站实体!$J515="","",[1]变电站实体!$J515)</f>
        <v/>
      </c>
      <c r="H515" s="5" t="str">
        <f>IF([1]变电站实体!$L515="","",[1]变电站实体!$L515)</f>
        <v/>
      </c>
    </row>
    <row r="516" spans="1:8">
      <c r="A516" s="5" t="str">
        <f>IF([1]变电站实体!$A516="","",[1]变电站实体!$A516)</f>
        <v/>
      </c>
      <c r="B516" s="5" t="str">
        <f>IF([1]变电站实体!$B516="","",[1]变电站实体!$B516)</f>
        <v/>
      </c>
      <c r="C516" s="5" t="str">
        <f>IF([1]变电站实体!$D516="","",[1]变电站实体!$D516)</f>
        <v/>
      </c>
      <c r="D516" s="5" t="str">
        <f>IF([1]变电站实体!$N516="","",[1]变电站实体!$N516)</f>
        <v/>
      </c>
      <c r="E516" s="5" t="str">
        <f>IF([1]变电站实体!$G516="","",[1]变电站实体!$G516)</f>
        <v/>
      </c>
      <c r="F516" s="5" t="str">
        <f>IF([1]变电站实体!$H516="","",[1]变电站实体!$H516)</f>
        <v/>
      </c>
      <c r="G516" s="5" t="str">
        <f>IF([1]变电站实体!$J516="","",[1]变电站实体!$J516)</f>
        <v/>
      </c>
      <c r="H516" s="5" t="str">
        <f>IF([1]变电站实体!$L516="","",[1]变电站实体!$L516)</f>
        <v/>
      </c>
    </row>
    <row r="517" spans="1:8">
      <c r="A517" s="5" t="str">
        <f>IF([1]变电站实体!$A517="","",[1]变电站实体!$A517)</f>
        <v/>
      </c>
      <c r="B517" s="5" t="str">
        <f>IF([1]变电站实体!$B517="","",[1]变电站实体!$B517)</f>
        <v/>
      </c>
      <c r="C517" s="5" t="str">
        <f>IF([1]变电站实体!$D517="","",[1]变电站实体!$D517)</f>
        <v/>
      </c>
      <c r="D517" s="5" t="str">
        <f>IF([1]变电站实体!$N517="","",[1]变电站实体!$N517)</f>
        <v/>
      </c>
      <c r="E517" s="5" t="str">
        <f>IF([1]变电站实体!$G517="","",[1]变电站实体!$G517)</f>
        <v/>
      </c>
      <c r="F517" s="5" t="str">
        <f>IF([1]变电站实体!$H517="","",[1]变电站实体!$H517)</f>
        <v/>
      </c>
      <c r="G517" s="5" t="str">
        <f>IF([1]变电站实体!$J517="","",[1]变电站实体!$J517)</f>
        <v/>
      </c>
      <c r="H517" s="5" t="str">
        <f>IF([1]变电站实体!$L517="","",[1]变电站实体!$L517)</f>
        <v/>
      </c>
    </row>
    <row r="518" spans="1:8">
      <c r="A518" s="5" t="str">
        <f>IF([1]变电站实体!$A518="","",[1]变电站实体!$A518)</f>
        <v/>
      </c>
      <c r="B518" s="5" t="str">
        <f>IF([1]变电站实体!$B518="","",[1]变电站实体!$B518)</f>
        <v/>
      </c>
      <c r="C518" s="5" t="str">
        <f>IF([1]变电站实体!$D518="","",[1]变电站实体!$D518)</f>
        <v/>
      </c>
      <c r="D518" s="5" t="str">
        <f>IF([1]变电站实体!$N518="","",[1]变电站实体!$N518)</f>
        <v/>
      </c>
      <c r="E518" s="5" t="str">
        <f>IF([1]变电站实体!$G518="","",[1]变电站实体!$G518)</f>
        <v/>
      </c>
      <c r="F518" s="5" t="str">
        <f>IF([1]变电站实体!$H518="","",[1]变电站实体!$H518)</f>
        <v/>
      </c>
      <c r="G518" s="5" t="str">
        <f>IF([1]变电站实体!$J518="","",[1]变电站实体!$J518)</f>
        <v/>
      </c>
      <c r="H518" s="5" t="str">
        <f>IF([1]变电站实体!$L518="","",[1]变电站实体!$L518)</f>
        <v/>
      </c>
    </row>
    <row r="519" spans="1:8">
      <c r="A519" s="5" t="str">
        <f>IF([1]变电站实体!$A519="","",[1]变电站实体!$A519)</f>
        <v/>
      </c>
      <c r="B519" s="5" t="str">
        <f>IF([1]变电站实体!$B519="","",[1]变电站实体!$B519)</f>
        <v/>
      </c>
      <c r="C519" s="5" t="str">
        <f>IF([1]变电站实体!$D519="","",[1]变电站实体!$D519)</f>
        <v/>
      </c>
      <c r="D519" s="5" t="str">
        <f>IF([1]变电站实体!$N519="","",[1]变电站实体!$N519)</f>
        <v/>
      </c>
      <c r="E519" s="5" t="str">
        <f>IF([1]变电站实体!$G519="","",[1]变电站实体!$G519)</f>
        <v/>
      </c>
      <c r="F519" s="5" t="str">
        <f>IF([1]变电站实体!$H519="","",[1]变电站实体!$H519)</f>
        <v/>
      </c>
      <c r="G519" s="5" t="str">
        <f>IF([1]变电站实体!$J519="","",[1]变电站实体!$J519)</f>
        <v/>
      </c>
      <c r="H519" s="5" t="str">
        <f>IF([1]变电站实体!$L519="","",[1]变电站实体!$L519)</f>
        <v/>
      </c>
    </row>
    <row r="520" spans="1:8">
      <c r="A520" s="5" t="str">
        <f>IF([1]变电站实体!$A520="","",[1]变电站实体!$A520)</f>
        <v/>
      </c>
      <c r="B520" s="5" t="str">
        <f>IF([1]变电站实体!$B520="","",[1]变电站实体!$B520)</f>
        <v/>
      </c>
      <c r="C520" s="5" t="str">
        <f>IF([1]变电站实体!$D520="","",[1]变电站实体!$D520)</f>
        <v/>
      </c>
      <c r="D520" s="5" t="str">
        <f>IF([1]变电站实体!$N520="","",[1]变电站实体!$N520)</f>
        <v/>
      </c>
      <c r="E520" s="5" t="str">
        <f>IF([1]变电站实体!$G520="","",[1]变电站实体!$G520)</f>
        <v/>
      </c>
      <c r="F520" s="5" t="str">
        <f>IF([1]变电站实体!$H520="","",[1]变电站实体!$H520)</f>
        <v/>
      </c>
      <c r="G520" s="5" t="str">
        <f>IF([1]变电站实体!$J520="","",[1]变电站实体!$J520)</f>
        <v/>
      </c>
      <c r="H520" s="5" t="str">
        <f>IF([1]变电站实体!$L520="","",[1]变电站实体!$L520)</f>
        <v/>
      </c>
    </row>
    <row r="521" spans="1:8">
      <c r="A521" s="5" t="str">
        <f>IF([1]变电站实体!$A521="","",[1]变电站实体!$A521)</f>
        <v/>
      </c>
      <c r="B521" s="5" t="str">
        <f>IF([1]变电站实体!$B521="","",[1]变电站实体!$B521)</f>
        <v/>
      </c>
      <c r="C521" s="5" t="str">
        <f>IF([1]变电站实体!$D521="","",[1]变电站实体!$D521)</f>
        <v/>
      </c>
      <c r="D521" s="5" t="str">
        <f>IF([1]变电站实体!$N521="","",[1]变电站实体!$N521)</f>
        <v/>
      </c>
      <c r="E521" s="5" t="str">
        <f>IF([1]变电站实体!$G521="","",[1]变电站实体!$G521)</f>
        <v/>
      </c>
      <c r="F521" s="5" t="str">
        <f>IF([1]变电站实体!$H521="","",[1]变电站实体!$H521)</f>
        <v/>
      </c>
      <c r="G521" s="5" t="str">
        <f>IF([1]变电站实体!$J521="","",[1]变电站实体!$J521)</f>
        <v/>
      </c>
      <c r="H521" s="5" t="str">
        <f>IF([1]变电站实体!$L521="","",[1]变电站实体!$L521)</f>
        <v/>
      </c>
    </row>
    <row r="522" spans="1:8">
      <c r="A522" s="5" t="str">
        <f>IF([1]变电站实体!$A522="","",[1]变电站实体!$A522)</f>
        <v/>
      </c>
      <c r="B522" s="5" t="str">
        <f>IF([1]变电站实体!$B522="","",[1]变电站实体!$B522)</f>
        <v/>
      </c>
      <c r="C522" s="5" t="str">
        <f>IF([1]变电站实体!$D522="","",[1]变电站实体!$D522)</f>
        <v/>
      </c>
      <c r="D522" s="5" t="str">
        <f>IF([1]变电站实体!$N522="","",[1]变电站实体!$N522)</f>
        <v/>
      </c>
      <c r="E522" s="5" t="str">
        <f>IF([1]变电站实体!$G522="","",[1]变电站实体!$G522)</f>
        <v/>
      </c>
      <c r="F522" s="5" t="str">
        <f>IF([1]变电站实体!$H522="","",[1]变电站实体!$H522)</f>
        <v/>
      </c>
      <c r="G522" s="5" t="str">
        <f>IF([1]变电站实体!$J522="","",[1]变电站实体!$J522)</f>
        <v/>
      </c>
      <c r="H522" s="5" t="str">
        <f>IF([1]变电站实体!$L522="","",[1]变电站实体!$L522)</f>
        <v/>
      </c>
    </row>
    <row r="523" spans="1:8">
      <c r="A523" s="5" t="str">
        <f>IF([1]变电站实体!$A523="","",[1]变电站实体!$A523)</f>
        <v/>
      </c>
      <c r="B523" s="5" t="str">
        <f>IF([1]变电站实体!$B523="","",[1]变电站实体!$B523)</f>
        <v/>
      </c>
      <c r="C523" s="5" t="str">
        <f>IF([1]变电站实体!$D523="","",[1]变电站实体!$D523)</f>
        <v/>
      </c>
      <c r="D523" s="5" t="str">
        <f>IF([1]变电站实体!$N523="","",[1]变电站实体!$N523)</f>
        <v/>
      </c>
      <c r="E523" s="5" t="str">
        <f>IF([1]变电站实体!$G523="","",[1]变电站实体!$G523)</f>
        <v/>
      </c>
      <c r="F523" s="5" t="str">
        <f>IF([1]变电站实体!$H523="","",[1]变电站实体!$H523)</f>
        <v/>
      </c>
      <c r="G523" s="5" t="str">
        <f>IF([1]变电站实体!$J523="","",[1]变电站实体!$J523)</f>
        <v/>
      </c>
      <c r="H523" s="5" t="str">
        <f>IF([1]变电站实体!$L523="","",[1]变电站实体!$L523)</f>
        <v/>
      </c>
    </row>
    <row r="524" spans="1:8">
      <c r="A524" s="5" t="str">
        <f>IF([1]变电站实体!$A524="","",[1]变电站实体!$A524)</f>
        <v/>
      </c>
      <c r="B524" s="5" t="str">
        <f>IF([1]变电站实体!$B524="","",[1]变电站实体!$B524)</f>
        <v/>
      </c>
      <c r="C524" s="5" t="str">
        <f>IF([1]变电站实体!$D524="","",[1]变电站实体!$D524)</f>
        <v/>
      </c>
      <c r="D524" s="5" t="str">
        <f>IF([1]变电站实体!$N524="","",[1]变电站实体!$N524)</f>
        <v/>
      </c>
      <c r="E524" s="5" t="str">
        <f>IF([1]变电站实体!$G524="","",[1]变电站实体!$G524)</f>
        <v/>
      </c>
      <c r="F524" s="5" t="str">
        <f>IF([1]变电站实体!$H524="","",[1]变电站实体!$H524)</f>
        <v/>
      </c>
      <c r="G524" s="5" t="str">
        <f>IF([1]变电站实体!$J524="","",[1]变电站实体!$J524)</f>
        <v/>
      </c>
      <c r="H524" s="5" t="str">
        <f>IF([1]变电站实体!$L524="","",[1]变电站实体!$L524)</f>
        <v/>
      </c>
    </row>
    <row r="525" spans="1:8">
      <c r="A525" s="5" t="str">
        <f>IF([1]变电站实体!$A525="","",[1]变电站实体!$A525)</f>
        <v/>
      </c>
      <c r="B525" s="5" t="str">
        <f>IF([1]变电站实体!$B525="","",[1]变电站实体!$B525)</f>
        <v/>
      </c>
      <c r="C525" s="5" t="str">
        <f>IF([1]变电站实体!$D525="","",[1]变电站实体!$D525)</f>
        <v/>
      </c>
      <c r="D525" s="5" t="str">
        <f>IF([1]变电站实体!$N525="","",[1]变电站实体!$N525)</f>
        <v/>
      </c>
      <c r="E525" s="5" t="str">
        <f>IF([1]变电站实体!$G525="","",[1]变电站实体!$G525)</f>
        <v/>
      </c>
      <c r="F525" s="5" t="str">
        <f>IF([1]变电站实体!$H525="","",[1]变电站实体!$H525)</f>
        <v/>
      </c>
      <c r="G525" s="5" t="str">
        <f>IF([1]变电站实体!$J525="","",[1]变电站实体!$J525)</f>
        <v/>
      </c>
      <c r="H525" s="5" t="str">
        <f>IF([1]变电站实体!$L525="","",[1]变电站实体!$L525)</f>
        <v/>
      </c>
    </row>
    <row r="526" spans="1:8">
      <c r="A526" s="5" t="str">
        <f>IF([1]变电站实体!$A526="","",[1]变电站实体!$A526)</f>
        <v/>
      </c>
      <c r="B526" s="5" t="str">
        <f>IF([1]变电站实体!$B526="","",[1]变电站实体!$B526)</f>
        <v/>
      </c>
      <c r="C526" s="5" t="str">
        <f>IF([1]变电站实体!$D526="","",[1]变电站实体!$D526)</f>
        <v/>
      </c>
      <c r="D526" s="5" t="str">
        <f>IF([1]变电站实体!$N526="","",[1]变电站实体!$N526)</f>
        <v/>
      </c>
      <c r="E526" s="5" t="str">
        <f>IF([1]变电站实体!$G526="","",[1]变电站实体!$G526)</f>
        <v/>
      </c>
      <c r="F526" s="5" t="str">
        <f>IF([1]变电站实体!$H526="","",[1]变电站实体!$H526)</f>
        <v/>
      </c>
      <c r="G526" s="5" t="str">
        <f>IF([1]变电站实体!$J526="","",[1]变电站实体!$J526)</f>
        <v/>
      </c>
      <c r="H526" s="5" t="str">
        <f>IF([1]变电站实体!$L526="","",[1]变电站实体!$L526)</f>
        <v/>
      </c>
    </row>
    <row r="527" spans="1:8">
      <c r="A527" s="5" t="str">
        <f>IF([1]变电站实体!$A527="","",[1]变电站实体!$A527)</f>
        <v/>
      </c>
      <c r="B527" s="5" t="str">
        <f>IF([1]变电站实体!$B527="","",[1]变电站实体!$B527)</f>
        <v/>
      </c>
      <c r="C527" s="5" t="str">
        <f>IF([1]变电站实体!$D527="","",[1]变电站实体!$D527)</f>
        <v/>
      </c>
      <c r="D527" s="5" t="str">
        <f>IF([1]变电站实体!$N527="","",[1]变电站实体!$N527)</f>
        <v/>
      </c>
      <c r="E527" s="5" t="str">
        <f>IF([1]变电站实体!$G527="","",[1]变电站实体!$G527)</f>
        <v/>
      </c>
      <c r="F527" s="5" t="str">
        <f>IF([1]变电站实体!$H527="","",[1]变电站实体!$H527)</f>
        <v/>
      </c>
      <c r="G527" s="5" t="str">
        <f>IF([1]变电站实体!$J527="","",[1]变电站实体!$J527)</f>
        <v/>
      </c>
      <c r="H527" s="5" t="str">
        <f>IF([1]变电站实体!$L527="","",[1]变电站实体!$L527)</f>
        <v/>
      </c>
    </row>
    <row r="528" spans="1:8">
      <c r="A528" s="5" t="str">
        <f>IF([1]变电站实体!$A528="","",[1]变电站实体!$A528)</f>
        <v/>
      </c>
      <c r="B528" s="5" t="str">
        <f>IF([1]变电站实体!$B528="","",[1]变电站实体!$B528)</f>
        <v/>
      </c>
      <c r="C528" s="5" t="str">
        <f>IF([1]变电站实体!$D528="","",[1]变电站实体!$D528)</f>
        <v/>
      </c>
      <c r="D528" s="5" t="str">
        <f>IF([1]变电站实体!$N528="","",[1]变电站实体!$N528)</f>
        <v/>
      </c>
      <c r="E528" s="5" t="str">
        <f>IF([1]变电站实体!$G528="","",[1]变电站实体!$G528)</f>
        <v/>
      </c>
      <c r="F528" s="5" t="str">
        <f>IF([1]变电站实体!$H528="","",[1]变电站实体!$H528)</f>
        <v/>
      </c>
      <c r="G528" s="5" t="str">
        <f>IF([1]变电站实体!$J528="","",[1]变电站实体!$J528)</f>
        <v/>
      </c>
      <c r="H528" s="5" t="str">
        <f>IF([1]变电站实体!$L528="","",[1]变电站实体!$L528)</f>
        <v/>
      </c>
    </row>
    <row r="529" spans="1:8">
      <c r="A529" s="5" t="str">
        <f>IF([1]变电站实体!$A529="","",[1]变电站实体!$A529)</f>
        <v/>
      </c>
      <c r="B529" s="5" t="str">
        <f>IF([1]变电站实体!$B529="","",[1]变电站实体!$B529)</f>
        <v/>
      </c>
      <c r="C529" s="5" t="str">
        <f>IF([1]变电站实体!$D529="","",[1]变电站实体!$D529)</f>
        <v/>
      </c>
      <c r="D529" s="5" t="str">
        <f>IF([1]变电站实体!$N529="","",[1]变电站实体!$N529)</f>
        <v/>
      </c>
      <c r="E529" s="5" t="str">
        <f>IF([1]变电站实体!$G529="","",[1]变电站实体!$G529)</f>
        <v/>
      </c>
      <c r="F529" s="5" t="str">
        <f>IF([1]变电站实体!$H529="","",[1]变电站实体!$H529)</f>
        <v/>
      </c>
      <c r="G529" s="5" t="str">
        <f>IF([1]变电站实体!$J529="","",[1]变电站实体!$J529)</f>
        <v/>
      </c>
      <c r="H529" s="5" t="str">
        <f>IF([1]变电站实体!$L529="","",[1]变电站实体!$L529)</f>
        <v/>
      </c>
    </row>
    <row r="530" spans="1:8">
      <c r="A530" s="5" t="str">
        <f>IF([1]变电站实体!$A530="","",[1]变电站实体!$A530)</f>
        <v/>
      </c>
      <c r="B530" s="5" t="str">
        <f>IF([1]变电站实体!$B530="","",[1]变电站实体!$B530)</f>
        <v/>
      </c>
      <c r="C530" s="5" t="str">
        <f>IF([1]变电站实体!$D530="","",[1]变电站实体!$D530)</f>
        <v/>
      </c>
      <c r="D530" s="5" t="str">
        <f>IF([1]变电站实体!$N530="","",[1]变电站实体!$N530)</f>
        <v/>
      </c>
      <c r="E530" s="5" t="str">
        <f>IF([1]变电站实体!$G530="","",[1]变电站实体!$G530)</f>
        <v/>
      </c>
      <c r="F530" s="5" t="str">
        <f>IF([1]变电站实体!$H530="","",[1]变电站实体!$H530)</f>
        <v/>
      </c>
      <c r="G530" s="5" t="str">
        <f>IF([1]变电站实体!$J530="","",[1]变电站实体!$J530)</f>
        <v/>
      </c>
      <c r="H530" s="5" t="str">
        <f>IF([1]变电站实体!$L530="","",[1]变电站实体!$L530)</f>
        <v/>
      </c>
    </row>
    <row r="531" spans="1:8">
      <c r="A531" s="5" t="str">
        <f>IF([1]变电站实体!$A531="","",[1]变电站实体!$A531)</f>
        <v/>
      </c>
      <c r="B531" s="5" t="str">
        <f>IF([1]变电站实体!$B531="","",[1]变电站实体!$B531)</f>
        <v/>
      </c>
      <c r="C531" s="5" t="str">
        <f>IF([1]变电站实体!$D531="","",[1]变电站实体!$D531)</f>
        <v/>
      </c>
      <c r="D531" s="5" t="str">
        <f>IF([1]变电站实体!$N531="","",[1]变电站实体!$N531)</f>
        <v/>
      </c>
      <c r="E531" s="5" t="str">
        <f>IF([1]变电站实体!$G531="","",[1]变电站实体!$G531)</f>
        <v/>
      </c>
      <c r="F531" s="5" t="str">
        <f>IF([1]变电站实体!$H531="","",[1]变电站实体!$H531)</f>
        <v/>
      </c>
      <c r="G531" s="5" t="str">
        <f>IF([1]变电站实体!$J531="","",[1]变电站实体!$J531)</f>
        <v/>
      </c>
      <c r="H531" s="5" t="str">
        <f>IF([1]变电站实体!$L531="","",[1]变电站实体!$L531)</f>
        <v/>
      </c>
    </row>
    <row r="532" spans="1:8">
      <c r="A532" s="5" t="str">
        <f>IF([1]变电站实体!$A532="","",[1]变电站实体!$A532)</f>
        <v/>
      </c>
      <c r="B532" s="5" t="str">
        <f>IF([1]变电站实体!$B532="","",[1]变电站实体!$B532)</f>
        <v/>
      </c>
      <c r="C532" s="5" t="str">
        <f>IF([1]变电站实体!$D532="","",[1]变电站实体!$D532)</f>
        <v/>
      </c>
      <c r="D532" s="5" t="str">
        <f>IF([1]变电站实体!$N532="","",[1]变电站实体!$N532)</f>
        <v/>
      </c>
      <c r="E532" s="5" t="str">
        <f>IF([1]变电站实体!$G532="","",[1]变电站实体!$G532)</f>
        <v/>
      </c>
      <c r="F532" s="5" t="str">
        <f>IF([1]变电站实体!$H532="","",[1]变电站实体!$H532)</f>
        <v/>
      </c>
      <c r="G532" s="5" t="str">
        <f>IF([1]变电站实体!$J532="","",[1]变电站实体!$J532)</f>
        <v/>
      </c>
      <c r="H532" s="5" t="str">
        <f>IF([1]变电站实体!$L532="","",[1]变电站实体!$L532)</f>
        <v/>
      </c>
    </row>
    <row r="533" spans="1:8">
      <c r="A533" s="5" t="str">
        <f>IF([1]变电站实体!$A533="","",[1]变电站实体!$A533)</f>
        <v/>
      </c>
      <c r="B533" s="5" t="str">
        <f>IF([1]变电站实体!$B533="","",[1]变电站实体!$B533)</f>
        <v/>
      </c>
      <c r="C533" s="5" t="str">
        <f>IF([1]变电站实体!$D533="","",[1]变电站实体!$D533)</f>
        <v/>
      </c>
      <c r="D533" s="5" t="str">
        <f>IF([1]变电站实体!$N533="","",[1]变电站实体!$N533)</f>
        <v/>
      </c>
      <c r="E533" s="5" t="str">
        <f>IF([1]变电站实体!$G533="","",[1]变电站实体!$G533)</f>
        <v/>
      </c>
      <c r="F533" s="5" t="str">
        <f>IF([1]变电站实体!$H533="","",[1]变电站实体!$H533)</f>
        <v/>
      </c>
      <c r="G533" s="5" t="str">
        <f>IF([1]变电站实体!$J533="","",[1]变电站实体!$J533)</f>
        <v/>
      </c>
      <c r="H533" s="5" t="str">
        <f>IF([1]变电站实体!$L533="","",[1]变电站实体!$L533)</f>
        <v/>
      </c>
    </row>
    <row r="534" spans="1:8">
      <c r="A534" s="5" t="str">
        <f>IF([1]变电站实体!$A534="","",[1]变电站实体!$A534)</f>
        <v/>
      </c>
      <c r="B534" s="5" t="str">
        <f>IF([1]变电站实体!$B534="","",[1]变电站实体!$B534)</f>
        <v/>
      </c>
      <c r="C534" s="5" t="str">
        <f>IF([1]变电站实体!$D534="","",[1]变电站实体!$D534)</f>
        <v/>
      </c>
      <c r="D534" s="5" t="str">
        <f>IF([1]变电站实体!$N534="","",[1]变电站实体!$N534)</f>
        <v/>
      </c>
      <c r="E534" s="5" t="str">
        <f>IF([1]变电站实体!$G534="","",[1]变电站实体!$G534)</f>
        <v/>
      </c>
      <c r="F534" s="5" t="str">
        <f>IF([1]变电站实体!$H534="","",[1]变电站实体!$H534)</f>
        <v/>
      </c>
      <c r="G534" s="5" t="str">
        <f>IF([1]变电站实体!$J534="","",[1]变电站实体!$J534)</f>
        <v/>
      </c>
      <c r="H534" s="5" t="str">
        <f>IF([1]变电站实体!$L534="","",[1]变电站实体!$L534)</f>
        <v/>
      </c>
    </row>
    <row r="535" spans="1:8">
      <c r="A535" s="5" t="str">
        <f>IF([1]变电站实体!$A535="","",[1]变电站实体!$A535)</f>
        <v/>
      </c>
      <c r="B535" s="5" t="str">
        <f>IF([1]变电站实体!$B535="","",[1]变电站实体!$B535)</f>
        <v/>
      </c>
      <c r="C535" s="5" t="str">
        <f>IF([1]变电站实体!$D535="","",[1]变电站实体!$D535)</f>
        <v/>
      </c>
      <c r="D535" s="5" t="str">
        <f>IF([1]变电站实体!$N535="","",[1]变电站实体!$N535)</f>
        <v/>
      </c>
      <c r="E535" s="5" t="str">
        <f>IF([1]变电站实体!$G535="","",[1]变电站实体!$G535)</f>
        <v/>
      </c>
      <c r="F535" s="5" t="str">
        <f>IF([1]变电站实体!$H535="","",[1]变电站实体!$H535)</f>
        <v/>
      </c>
      <c r="G535" s="5" t="str">
        <f>IF([1]变电站实体!$J535="","",[1]变电站实体!$J535)</f>
        <v/>
      </c>
      <c r="H535" s="5" t="str">
        <f>IF([1]变电站实体!$L535="","",[1]变电站实体!$L535)</f>
        <v/>
      </c>
    </row>
    <row r="536" spans="1:8">
      <c r="A536" s="5" t="str">
        <f>IF([1]变电站实体!$A536="","",[1]变电站实体!$A536)</f>
        <v/>
      </c>
      <c r="B536" s="5" t="str">
        <f>IF([1]变电站实体!$B536="","",[1]变电站实体!$B536)</f>
        <v/>
      </c>
      <c r="C536" s="5" t="str">
        <f>IF([1]变电站实体!$D536="","",[1]变电站实体!$D536)</f>
        <v/>
      </c>
      <c r="D536" s="5" t="str">
        <f>IF([1]变电站实体!$N536="","",[1]变电站实体!$N536)</f>
        <v/>
      </c>
      <c r="E536" s="5" t="str">
        <f>IF([1]变电站实体!$G536="","",[1]变电站实体!$G536)</f>
        <v/>
      </c>
      <c r="F536" s="5" t="str">
        <f>IF([1]变电站实体!$H536="","",[1]变电站实体!$H536)</f>
        <v/>
      </c>
      <c r="G536" s="5" t="str">
        <f>IF([1]变电站实体!$J536="","",[1]变电站实体!$J536)</f>
        <v/>
      </c>
      <c r="H536" s="5" t="str">
        <f>IF([1]变电站实体!$L536="","",[1]变电站实体!$L536)</f>
        <v/>
      </c>
    </row>
    <row r="537" spans="1:8">
      <c r="A537" s="5" t="str">
        <f>IF([1]变电站实体!$A537="","",[1]变电站实体!$A537)</f>
        <v/>
      </c>
      <c r="B537" s="5" t="str">
        <f>IF([1]变电站实体!$B537="","",[1]变电站实体!$B537)</f>
        <v/>
      </c>
      <c r="C537" s="5" t="str">
        <f>IF([1]变电站实体!$D537="","",[1]变电站实体!$D537)</f>
        <v/>
      </c>
      <c r="D537" s="5" t="str">
        <f>IF([1]变电站实体!$N537="","",[1]变电站实体!$N537)</f>
        <v/>
      </c>
      <c r="E537" s="5" t="str">
        <f>IF([1]变电站实体!$G537="","",[1]变电站实体!$G537)</f>
        <v/>
      </c>
      <c r="F537" s="5" t="str">
        <f>IF([1]变电站实体!$H537="","",[1]变电站实体!$H537)</f>
        <v/>
      </c>
      <c r="G537" s="5" t="str">
        <f>IF([1]变电站实体!$J537="","",[1]变电站实体!$J537)</f>
        <v/>
      </c>
      <c r="H537" s="5" t="str">
        <f>IF([1]变电站实体!$L537="","",[1]变电站实体!$L537)</f>
        <v/>
      </c>
    </row>
    <row r="538" spans="1:8">
      <c r="A538" s="5" t="str">
        <f>IF([1]变电站实体!$A538="","",[1]变电站实体!$A538)</f>
        <v/>
      </c>
      <c r="B538" s="5" t="str">
        <f>IF([1]变电站实体!$B538="","",[1]变电站实体!$B538)</f>
        <v/>
      </c>
      <c r="C538" s="5" t="str">
        <f>IF([1]变电站实体!$D538="","",[1]变电站实体!$D538)</f>
        <v/>
      </c>
      <c r="D538" s="5" t="str">
        <f>IF([1]变电站实体!$N538="","",[1]变电站实体!$N538)</f>
        <v/>
      </c>
      <c r="E538" s="5" t="str">
        <f>IF([1]变电站实体!$G538="","",[1]变电站实体!$G538)</f>
        <v/>
      </c>
      <c r="F538" s="5" t="str">
        <f>IF([1]变电站实体!$H538="","",[1]变电站实体!$H538)</f>
        <v/>
      </c>
      <c r="G538" s="5" t="str">
        <f>IF([1]变电站实体!$J538="","",[1]变电站实体!$J538)</f>
        <v/>
      </c>
      <c r="H538" s="5" t="str">
        <f>IF([1]变电站实体!$L538="","",[1]变电站实体!$L538)</f>
        <v/>
      </c>
    </row>
    <row r="539" spans="1:8">
      <c r="A539" s="5" t="str">
        <f>IF([1]变电站实体!$A539="","",[1]变电站实体!$A539)</f>
        <v/>
      </c>
      <c r="B539" s="5" t="str">
        <f>IF([1]变电站实体!$B539="","",[1]变电站实体!$B539)</f>
        <v/>
      </c>
      <c r="C539" s="5" t="str">
        <f>IF([1]变电站实体!$D539="","",[1]变电站实体!$D539)</f>
        <v/>
      </c>
      <c r="D539" s="5" t="str">
        <f>IF([1]变电站实体!$N539="","",[1]变电站实体!$N539)</f>
        <v/>
      </c>
      <c r="E539" s="5" t="str">
        <f>IF([1]变电站实体!$G539="","",[1]变电站实体!$G539)</f>
        <v/>
      </c>
      <c r="F539" s="5" t="str">
        <f>IF([1]变电站实体!$H539="","",[1]变电站实体!$H539)</f>
        <v/>
      </c>
      <c r="G539" s="5" t="str">
        <f>IF([1]变电站实体!$J539="","",[1]变电站实体!$J539)</f>
        <v/>
      </c>
      <c r="H539" s="5" t="str">
        <f>IF([1]变电站实体!$L539="","",[1]变电站实体!$L539)</f>
        <v/>
      </c>
    </row>
    <row r="540" spans="1:8">
      <c r="A540" s="5" t="str">
        <f>IF([1]变电站实体!$A540="","",[1]变电站实体!$A540)</f>
        <v/>
      </c>
      <c r="B540" s="5" t="str">
        <f>IF([1]变电站实体!$B540="","",[1]变电站实体!$B540)</f>
        <v/>
      </c>
      <c r="C540" s="5" t="str">
        <f>IF([1]变电站实体!$D540="","",[1]变电站实体!$D540)</f>
        <v/>
      </c>
      <c r="D540" s="5" t="str">
        <f>IF([1]变电站实体!$N540="","",[1]变电站实体!$N540)</f>
        <v/>
      </c>
      <c r="E540" s="5" t="str">
        <f>IF([1]变电站实体!$G540="","",[1]变电站实体!$G540)</f>
        <v/>
      </c>
      <c r="F540" s="5" t="str">
        <f>IF([1]变电站实体!$H540="","",[1]变电站实体!$H540)</f>
        <v/>
      </c>
      <c r="G540" s="5" t="str">
        <f>IF([1]变电站实体!$J540="","",[1]变电站实体!$J540)</f>
        <v/>
      </c>
      <c r="H540" s="5" t="str">
        <f>IF([1]变电站实体!$L540="","",[1]变电站实体!$L540)</f>
        <v/>
      </c>
    </row>
    <row r="541" spans="1:8">
      <c r="A541" s="5" t="str">
        <f>IF([1]变电站实体!$A541="","",[1]变电站实体!$A541)</f>
        <v/>
      </c>
      <c r="B541" s="5" t="str">
        <f>IF([1]变电站实体!$B541="","",[1]变电站实体!$B541)</f>
        <v/>
      </c>
      <c r="C541" s="5" t="str">
        <f>IF([1]变电站实体!$D541="","",[1]变电站实体!$D541)</f>
        <v/>
      </c>
      <c r="D541" s="5" t="str">
        <f>IF([1]变电站实体!$N541="","",[1]变电站实体!$N541)</f>
        <v/>
      </c>
      <c r="E541" s="5" t="str">
        <f>IF([1]变电站实体!$G541="","",[1]变电站实体!$G541)</f>
        <v/>
      </c>
      <c r="F541" s="5" t="str">
        <f>IF([1]变电站实体!$H541="","",[1]变电站实体!$H541)</f>
        <v/>
      </c>
      <c r="G541" s="5" t="str">
        <f>IF([1]变电站实体!$J541="","",[1]变电站实体!$J541)</f>
        <v/>
      </c>
      <c r="H541" s="5" t="str">
        <f>IF([1]变电站实体!$L541="","",[1]变电站实体!$L541)</f>
        <v/>
      </c>
    </row>
    <row r="542" spans="1:8">
      <c r="A542" s="5" t="str">
        <f>IF([1]变电站实体!$A542="","",[1]变电站实体!$A542)</f>
        <v/>
      </c>
      <c r="B542" s="5" t="str">
        <f>IF([1]变电站实体!$B542="","",[1]变电站实体!$B542)</f>
        <v/>
      </c>
      <c r="C542" s="5" t="str">
        <f>IF([1]变电站实体!$D542="","",[1]变电站实体!$D542)</f>
        <v/>
      </c>
      <c r="D542" s="5" t="str">
        <f>IF([1]变电站实体!$N542="","",[1]变电站实体!$N542)</f>
        <v/>
      </c>
      <c r="E542" s="5" t="str">
        <f>IF([1]变电站实体!$G542="","",[1]变电站实体!$G542)</f>
        <v/>
      </c>
      <c r="F542" s="5" t="str">
        <f>IF([1]变电站实体!$H542="","",[1]变电站实体!$H542)</f>
        <v/>
      </c>
      <c r="G542" s="5" t="str">
        <f>IF([1]变电站实体!$J542="","",[1]变电站实体!$J542)</f>
        <v/>
      </c>
      <c r="H542" s="5" t="str">
        <f>IF([1]变电站实体!$L542="","",[1]变电站实体!$L542)</f>
        <v/>
      </c>
    </row>
    <row r="543" spans="1:8">
      <c r="A543" s="5" t="str">
        <f>IF([1]变电站实体!$A543="","",[1]变电站实体!$A543)</f>
        <v/>
      </c>
      <c r="B543" s="5" t="str">
        <f>IF([1]变电站实体!$B543="","",[1]变电站实体!$B543)</f>
        <v/>
      </c>
      <c r="C543" s="5" t="str">
        <f>IF([1]变电站实体!$D543="","",[1]变电站实体!$D543)</f>
        <v/>
      </c>
      <c r="D543" s="5" t="str">
        <f>IF([1]变电站实体!$N543="","",[1]变电站实体!$N543)</f>
        <v/>
      </c>
      <c r="E543" s="5" t="str">
        <f>IF([1]变电站实体!$G543="","",[1]变电站实体!$G543)</f>
        <v/>
      </c>
      <c r="F543" s="5" t="str">
        <f>IF([1]变电站实体!$H543="","",[1]变电站实体!$H543)</f>
        <v/>
      </c>
      <c r="G543" s="5" t="str">
        <f>IF([1]变电站实体!$J543="","",[1]变电站实体!$J543)</f>
        <v/>
      </c>
      <c r="H543" s="5" t="str">
        <f>IF([1]变电站实体!$L543="","",[1]变电站实体!$L543)</f>
        <v/>
      </c>
    </row>
    <row r="544" spans="1:8">
      <c r="A544" s="5" t="str">
        <f>IF([1]变电站实体!$A544="","",[1]变电站实体!$A544)</f>
        <v/>
      </c>
      <c r="B544" s="5" t="str">
        <f>IF([1]变电站实体!$B544="","",[1]变电站实体!$B544)</f>
        <v/>
      </c>
      <c r="C544" s="5" t="str">
        <f>IF([1]变电站实体!$D544="","",[1]变电站实体!$D544)</f>
        <v/>
      </c>
      <c r="D544" s="5" t="str">
        <f>IF([1]变电站实体!$N544="","",[1]变电站实体!$N544)</f>
        <v/>
      </c>
      <c r="E544" s="5" t="str">
        <f>IF([1]变电站实体!$G544="","",[1]变电站实体!$G544)</f>
        <v/>
      </c>
      <c r="F544" s="5" t="str">
        <f>IF([1]变电站实体!$H544="","",[1]变电站实体!$H544)</f>
        <v/>
      </c>
      <c r="G544" s="5" t="str">
        <f>IF([1]变电站实体!$J544="","",[1]变电站实体!$J544)</f>
        <v/>
      </c>
      <c r="H544" s="5" t="str">
        <f>IF([1]变电站实体!$L544="","",[1]变电站实体!$L544)</f>
        <v/>
      </c>
    </row>
    <row r="545" spans="1:8">
      <c r="A545" s="5" t="str">
        <f>IF([1]变电站实体!$A545="","",[1]变电站实体!$A545)</f>
        <v/>
      </c>
      <c r="B545" s="5" t="str">
        <f>IF([1]变电站实体!$B545="","",[1]变电站实体!$B545)</f>
        <v/>
      </c>
      <c r="C545" s="5" t="str">
        <f>IF([1]变电站实体!$D545="","",[1]变电站实体!$D545)</f>
        <v/>
      </c>
      <c r="D545" s="5" t="str">
        <f>IF([1]变电站实体!$N545="","",[1]变电站实体!$N545)</f>
        <v/>
      </c>
      <c r="E545" s="5" t="str">
        <f>IF([1]变电站实体!$G545="","",[1]变电站实体!$G545)</f>
        <v/>
      </c>
      <c r="F545" s="5" t="str">
        <f>IF([1]变电站实体!$H545="","",[1]变电站实体!$H545)</f>
        <v/>
      </c>
      <c r="G545" s="5" t="str">
        <f>IF([1]变电站实体!$J545="","",[1]变电站实体!$J545)</f>
        <v/>
      </c>
      <c r="H545" s="5" t="str">
        <f>IF([1]变电站实体!$L545="","",[1]变电站实体!$L545)</f>
        <v/>
      </c>
    </row>
    <row r="546" spans="1:8">
      <c r="A546" s="5" t="str">
        <f>IF([1]变电站实体!$A546="","",[1]变电站实体!$A546)</f>
        <v/>
      </c>
      <c r="B546" s="5" t="str">
        <f>IF([1]变电站实体!$B546="","",[1]变电站实体!$B546)</f>
        <v/>
      </c>
      <c r="C546" s="5" t="str">
        <f>IF([1]变电站实体!$D546="","",[1]变电站实体!$D546)</f>
        <v/>
      </c>
      <c r="D546" s="5" t="str">
        <f>IF([1]变电站实体!$N546="","",[1]变电站实体!$N546)</f>
        <v/>
      </c>
      <c r="E546" s="5" t="str">
        <f>IF([1]变电站实体!$G546="","",[1]变电站实体!$G546)</f>
        <v/>
      </c>
      <c r="F546" s="5" t="str">
        <f>IF([1]变电站实体!$H546="","",[1]变电站实体!$H546)</f>
        <v/>
      </c>
      <c r="G546" s="5" t="str">
        <f>IF([1]变电站实体!$J546="","",[1]变电站实体!$J546)</f>
        <v/>
      </c>
      <c r="H546" s="5" t="str">
        <f>IF([1]变电站实体!$L546="","",[1]变电站实体!$L546)</f>
        <v/>
      </c>
    </row>
    <row r="547" spans="1:8">
      <c r="A547" s="5" t="str">
        <f>IF([1]变电站实体!$A547="","",[1]变电站实体!$A547)</f>
        <v/>
      </c>
      <c r="B547" s="5" t="str">
        <f>IF([1]变电站实体!$B547="","",[1]变电站实体!$B547)</f>
        <v/>
      </c>
      <c r="C547" s="5" t="str">
        <f>IF([1]变电站实体!$D547="","",[1]变电站实体!$D547)</f>
        <v/>
      </c>
      <c r="D547" s="5" t="str">
        <f>IF([1]变电站实体!$N547="","",[1]变电站实体!$N547)</f>
        <v/>
      </c>
      <c r="E547" s="5" t="str">
        <f>IF([1]变电站实体!$G547="","",[1]变电站实体!$G547)</f>
        <v/>
      </c>
      <c r="F547" s="5" t="str">
        <f>IF([1]变电站实体!$H547="","",[1]变电站实体!$H547)</f>
        <v/>
      </c>
      <c r="G547" s="5" t="str">
        <f>IF([1]变电站实体!$J547="","",[1]变电站实体!$J547)</f>
        <v/>
      </c>
      <c r="H547" s="5" t="str">
        <f>IF([1]变电站实体!$L547="","",[1]变电站实体!$L547)</f>
        <v/>
      </c>
    </row>
    <row r="548" spans="1:8">
      <c r="A548" s="5" t="str">
        <f>IF([1]变电站实体!$A548="","",[1]变电站实体!$A548)</f>
        <v/>
      </c>
      <c r="B548" s="5" t="str">
        <f>IF([1]变电站实体!$B548="","",[1]变电站实体!$B548)</f>
        <v/>
      </c>
      <c r="C548" s="5" t="str">
        <f>IF([1]变电站实体!$D548="","",[1]变电站实体!$D548)</f>
        <v/>
      </c>
      <c r="D548" s="5" t="str">
        <f>IF([1]变电站实体!$N548="","",[1]变电站实体!$N548)</f>
        <v/>
      </c>
      <c r="E548" s="5" t="str">
        <f>IF([1]变电站实体!$G548="","",[1]变电站实体!$G548)</f>
        <v/>
      </c>
      <c r="F548" s="5" t="str">
        <f>IF([1]变电站实体!$H548="","",[1]变电站实体!$H548)</f>
        <v/>
      </c>
      <c r="G548" s="5" t="str">
        <f>IF([1]变电站实体!$J548="","",[1]变电站实体!$J548)</f>
        <v/>
      </c>
      <c r="H548" s="5" t="str">
        <f>IF([1]变电站实体!$L548="","",[1]变电站实体!$L548)</f>
        <v/>
      </c>
    </row>
    <row r="549" spans="1:8">
      <c r="A549" s="5" t="str">
        <f>IF([1]变电站实体!$A549="","",[1]变电站实体!$A549)</f>
        <v/>
      </c>
      <c r="B549" s="5" t="str">
        <f>IF([1]变电站实体!$B549="","",[1]变电站实体!$B549)</f>
        <v/>
      </c>
      <c r="C549" s="5" t="str">
        <f>IF([1]变电站实体!$D549="","",[1]变电站实体!$D549)</f>
        <v/>
      </c>
      <c r="D549" s="5" t="str">
        <f>IF([1]变电站实体!$N549="","",[1]变电站实体!$N549)</f>
        <v/>
      </c>
      <c r="E549" s="5" t="str">
        <f>IF([1]变电站实体!$G549="","",[1]变电站实体!$G549)</f>
        <v/>
      </c>
      <c r="F549" s="5" t="str">
        <f>IF([1]变电站实体!$H549="","",[1]变电站实体!$H549)</f>
        <v/>
      </c>
      <c r="G549" s="5" t="str">
        <f>IF([1]变电站实体!$J549="","",[1]变电站实体!$J549)</f>
        <v/>
      </c>
      <c r="H549" s="5" t="str">
        <f>IF([1]变电站实体!$L549="","",[1]变电站实体!$L549)</f>
        <v/>
      </c>
    </row>
    <row r="550" spans="1:8">
      <c r="A550" s="5" t="str">
        <f>IF([1]变电站实体!$A550="","",[1]变电站实体!$A550)</f>
        <v/>
      </c>
      <c r="B550" s="5" t="str">
        <f>IF([1]变电站实体!$B550="","",[1]变电站实体!$B550)</f>
        <v/>
      </c>
      <c r="C550" s="5" t="str">
        <f>IF([1]变电站实体!$D550="","",[1]变电站实体!$D550)</f>
        <v/>
      </c>
      <c r="D550" s="5" t="str">
        <f>IF([1]变电站实体!$N550="","",[1]变电站实体!$N550)</f>
        <v/>
      </c>
      <c r="E550" s="5" t="str">
        <f>IF([1]变电站实体!$G550="","",[1]变电站实体!$G550)</f>
        <v/>
      </c>
      <c r="F550" s="5" t="str">
        <f>IF([1]变电站实体!$H550="","",[1]变电站实体!$H550)</f>
        <v/>
      </c>
      <c r="G550" s="5" t="str">
        <f>IF([1]变电站实体!$J550="","",[1]变电站实体!$J550)</f>
        <v/>
      </c>
      <c r="H550" s="5" t="str">
        <f>IF([1]变电站实体!$L550="","",[1]变电站实体!$L550)</f>
        <v/>
      </c>
    </row>
    <row r="551" spans="1:8">
      <c r="A551" s="5" t="str">
        <f>IF([1]变电站实体!$A551="","",[1]变电站实体!$A551)</f>
        <v/>
      </c>
      <c r="B551" s="5" t="str">
        <f>IF([1]变电站实体!$B551="","",[1]变电站实体!$B551)</f>
        <v/>
      </c>
      <c r="C551" s="5" t="str">
        <f>IF([1]变电站实体!$D551="","",[1]变电站实体!$D551)</f>
        <v/>
      </c>
      <c r="D551" s="5" t="str">
        <f>IF([1]变电站实体!$N551="","",[1]变电站实体!$N551)</f>
        <v/>
      </c>
      <c r="E551" s="5" t="str">
        <f>IF([1]变电站实体!$G551="","",[1]变电站实体!$G551)</f>
        <v/>
      </c>
      <c r="F551" s="5" t="str">
        <f>IF([1]变电站实体!$H551="","",[1]变电站实体!$H551)</f>
        <v/>
      </c>
      <c r="G551" s="5" t="str">
        <f>IF([1]变电站实体!$J551="","",[1]变电站实体!$J551)</f>
        <v/>
      </c>
      <c r="H551" s="5" t="str">
        <f>IF([1]变电站实体!$L551="","",[1]变电站实体!$L551)</f>
        <v/>
      </c>
    </row>
    <row r="552" spans="1:8">
      <c r="A552" s="5" t="str">
        <f>IF([1]变电站实体!$A552="","",[1]变电站实体!$A552)</f>
        <v/>
      </c>
      <c r="B552" s="5" t="str">
        <f>IF([1]变电站实体!$B552="","",[1]变电站实体!$B552)</f>
        <v/>
      </c>
      <c r="C552" s="5" t="str">
        <f>IF([1]变电站实体!$D552="","",[1]变电站实体!$D552)</f>
        <v/>
      </c>
      <c r="D552" s="5" t="str">
        <f>IF([1]变电站实体!$N552="","",[1]变电站实体!$N552)</f>
        <v/>
      </c>
      <c r="E552" s="5" t="str">
        <f>IF([1]变电站实体!$G552="","",[1]变电站实体!$G552)</f>
        <v/>
      </c>
      <c r="F552" s="5" t="str">
        <f>IF([1]变电站实体!$H552="","",[1]变电站实体!$H552)</f>
        <v/>
      </c>
      <c r="G552" s="5" t="str">
        <f>IF([1]变电站实体!$J552="","",[1]变电站实体!$J552)</f>
        <v/>
      </c>
      <c r="H552" s="5" t="str">
        <f>IF([1]变电站实体!$L552="","",[1]变电站实体!$L552)</f>
        <v/>
      </c>
    </row>
    <row r="553" spans="1:8">
      <c r="A553" s="5" t="str">
        <f>IF([1]变电站实体!$A553="","",[1]变电站实体!$A553)</f>
        <v/>
      </c>
      <c r="B553" s="5" t="str">
        <f>IF([1]变电站实体!$B553="","",[1]变电站实体!$B553)</f>
        <v/>
      </c>
      <c r="C553" s="5" t="str">
        <f>IF([1]变电站实体!$D553="","",[1]变电站实体!$D553)</f>
        <v/>
      </c>
      <c r="D553" s="5" t="str">
        <f>IF([1]变电站实体!$N553="","",[1]变电站实体!$N553)</f>
        <v/>
      </c>
      <c r="E553" s="5" t="str">
        <f>IF([1]变电站实体!$G553="","",[1]变电站实体!$G553)</f>
        <v/>
      </c>
      <c r="F553" s="5" t="str">
        <f>IF([1]变电站实体!$H553="","",[1]变电站实体!$H553)</f>
        <v/>
      </c>
      <c r="G553" s="5" t="str">
        <f>IF([1]变电站实体!$J553="","",[1]变电站实体!$J553)</f>
        <v/>
      </c>
      <c r="H553" s="5" t="str">
        <f>IF([1]变电站实体!$L553="","",[1]变电站实体!$L553)</f>
        <v/>
      </c>
    </row>
    <row r="554" spans="1:8">
      <c r="A554" s="5" t="str">
        <f>IF([1]变电站实体!$A554="","",[1]变电站实体!$A554)</f>
        <v/>
      </c>
      <c r="B554" s="5" t="str">
        <f>IF([1]变电站实体!$B554="","",[1]变电站实体!$B554)</f>
        <v/>
      </c>
      <c r="C554" s="5" t="str">
        <f>IF([1]变电站实体!$D554="","",[1]变电站实体!$D554)</f>
        <v/>
      </c>
      <c r="D554" s="5" t="str">
        <f>IF([1]变电站实体!$N554="","",[1]变电站实体!$N554)</f>
        <v/>
      </c>
      <c r="E554" s="5" t="str">
        <f>IF([1]变电站实体!$G554="","",[1]变电站实体!$G554)</f>
        <v/>
      </c>
      <c r="F554" s="5" t="str">
        <f>IF([1]变电站实体!$H554="","",[1]变电站实体!$H554)</f>
        <v/>
      </c>
      <c r="G554" s="5" t="str">
        <f>IF([1]变电站实体!$J554="","",[1]变电站实体!$J554)</f>
        <v/>
      </c>
      <c r="H554" s="5" t="str">
        <f>IF([1]变电站实体!$L554="","",[1]变电站实体!$L554)</f>
        <v/>
      </c>
    </row>
    <row r="555" spans="1:8">
      <c r="A555" s="5" t="str">
        <f>IF([1]变电站实体!$A555="","",[1]变电站实体!$A555)</f>
        <v/>
      </c>
      <c r="B555" s="5" t="str">
        <f>IF([1]变电站实体!$B555="","",[1]变电站实体!$B555)</f>
        <v/>
      </c>
      <c r="C555" s="5" t="str">
        <f>IF([1]变电站实体!$D555="","",[1]变电站实体!$D555)</f>
        <v/>
      </c>
      <c r="D555" s="5" t="str">
        <f>IF([1]变电站实体!$N555="","",[1]变电站实体!$N555)</f>
        <v/>
      </c>
      <c r="E555" s="5" t="str">
        <f>IF([1]变电站实体!$G555="","",[1]变电站实体!$G555)</f>
        <v/>
      </c>
      <c r="F555" s="5" t="str">
        <f>IF([1]变电站实体!$H555="","",[1]变电站实体!$H555)</f>
        <v/>
      </c>
      <c r="G555" s="5" t="str">
        <f>IF([1]变电站实体!$J555="","",[1]变电站实体!$J555)</f>
        <v/>
      </c>
      <c r="H555" s="5" t="str">
        <f>IF([1]变电站实体!$L555="","",[1]变电站实体!$L555)</f>
        <v/>
      </c>
    </row>
    <row r="556" spans="1:8">
      <c r="A556" s="5" t="str">
        <f>IF([1]变电站实体!$A556="","",[1]变电站实体!$A556)</f>
        <v/>
      </c>
      <c r="B556" s="5" t="str">
        <f>IF([1]变电站实体!$B556="","",[1]变电站实体!$B556)</f>
        <v/>
      </c>
      <c r="C556" s="5" t="str">
        <f>IF([1]变电站实体!$D556="","",[1]变电站实体!$D556)</f>
        <v/>
      </c>
      <c r="D556" s="5" t="str">
        <f>IF([1]变电站实体!$N556="","",[1]变电站实体!$N556)</f>
        <v/>
      </c>
      <c r="E556" s="5" t="str">
        <f>IF([1]变电站实体!$G556="","",[1]变电站实体!$G556)</f>
        <v/>
      </c>
      <c r="F556" s="5" t="str">
        <f>IF([1]变电站实体!$H556="","",[1]变电站实体!$H556)</f>
        <v/>
      </c>
      <c r="G556" s="5" t="str">
        <f>IF([1]变电站实体!$J556="","",[1]变电站实体!$J556)</f>
        <v/>
      </c>
      <c r="H556" s="5" t="str">
        <f>IF([1]变电站实体!$L556="","",[1]变电站实体!$L556)</f>
        <v/>
      </c>
    </row>
    <row r="557" spans="1:8">
      <c r="A557" s="5" t="str">
        <f>IF([1]变电站实体!$A557="","",[1]变电站实体!$A557)</f>
        <v/>
      </c>
      <c r="B557" s="5" t="str">
        <f>IF([1]变电站实体!$B557="","",[1]变电站实体!$B557)</f>
        <v/>
      </c>
      <c r="C557" s="5" t="str">
        <f>IF([1]变电站实体!$D557="","",[1]变电站实体!$D557)</f>
        <v/>
      </c>
      <c r="D557" s="5" t="str">
        <f>IF([1]变电站实体!$N557="","",[1]变电站实体!$N557)</f>
        <v/>
      </c>
      <c r="E557" s="5" t="str">
        <f>IF([1]变电站实体!$G557="","",[1]变电站实体!$G557)</f>
        <v/>
      </c>
      <c r="F557" s="5" t="str">
        <f>IF([1]变电站实体!$H557="","",[1]变电站实体!$H557)</f>
        <v/>
      </c>
      <c r="G557" s="5" t="str">
        <f>IF([1]变电站实体!$J557="","",[1]变电站实体!$J557)</f>
        <v/>
      </c>
      <c r="H557" s="5" t="str">
        <f>IF([1]变电站实体!$L557="","",[1]变电站实体!$L557)</f>
        <v/>
      </c>
    </row>
    <row r="558" spans="1:8">
      <c r="A558" s="5" t="str">
        <f>IF([1]变电站实体!$A558="","",[1]变电站实体!$A558)</f>
        <v/>
      </c>
      <c r="B558" s="5" t="str">
        <f>IF([1]变电站实体!$B558="","",[1]变电站实体!$B558)</f>
        <v/>
      </c>
      <c r="C558" s="5" t="str">
        <f>IF([1]变电站实体!$D558="","",[1]变电站实体!$D558)</f>
        <v/>
      </c>
      <c r="D558" s="5" t="str">
        <f>IF([1]变电站实体!$N558="","",[1]变电站实体!$N558)</f>
        <v/>
      </c>
      <c r="E558" s="5" t="str">
        <f>IF([1]变电站实体!$G558="","",[1]变电站实体!$G558)</f>
        <v/>
      </c>
      <c r="F558" s="5" t="str">
        <f>IF([1]变电站实体!$H558="","",[1]变电站实体!$H558)</f>
        <v/>
      </c>
      <c r="G558" s="5" t="str">
        <f>IF([1]变电站实体!$J558="","",[1]变电站实体!$J558)</f>
        <v/>
      </c>
      <c r="H558" s="5" t="str">
        <f>IF([1]变电站实体!$L558="","",[1]变电站实体!$L558)</f>
        <v/>
      </c>
    </row>
    <row r="559" spans="1:8">
      <c r="A559" s="5" t="str">
        <f>IF([1]变电站实体!$A559="","",[1]变电站实体!$A559)</f>
        <v/>
      </c>
      <c r="B559" s="5" t="str">
        <f>IF([1]变电站实体!$B559="","",[1]变电站实体!$B559)</f>
        <v/>
      </c>
      <c r="C559" s="5" t="str">
        <f>IF([1]变电站实体!$D559="","",[1]变电站实体!$D559)</f>
        <v/>
      </c>
      <c r="D559" s="5" t="str">
        <f>IF([1]变电站实体!$N559="","",[1]变电站实体!$N559)</f>
        <v/>
      </c>
      <c r="E559" s="5" t="str">
        <f>IF([1]变电站实体!$G559="","",[1]变电站实体!$G559)</f>
        <v/>
      </c>
      <c r="F559" s="5" t="str">
        <f>IF([1]变电站实体!$H559="","",[1]变电站实体!$H559)</f>
        <v/>
      </c>
      <c r="G559" s="5" t="str">
        <f>IF([1]变电站实体!$J559="","",[1]变电站实体!$J559)</f>
        <v/>
      </c>
      <c r="H559" s="5" t="str">
        <f>IF([1]变电站实体!$L559="","",[1]变电站实体!$L559)</f>
        <v/>
      </c>
    </row>
    <row r="560" spans="1:8">
      <c r="A560" s="5" t="str">
        <f>IF([1]变电站实体!$A560="","",[1]变电站实体!$A560)</f>
        <v/>
      </c>
      <c r="B560" s="5" t="str">
        <f>IF([1]变电站实体!$B560="","",[1]变电站实体!$B560)</f>
        <v/>
      </c>
      <c r="C560" s="5" t="str">
        <f>IF([1]变电站实体!$D560="","",[1]变电站实体!$D560)</f>
        <v/>
      </c>
      <c r="D560" s="5" t="str">
        <f>IF([1]变电站实体!$N560="","",[1]变电站实体!$N560)</f>
        <v/>
      </c>
      <c r="E560" s="5" t="str">
        <f>IF([1]变电站实体!$G560="","",[1]变电站实体!$G560)</f>
        <v/>
      </c>
      <c r="F560" s="5" t="str">
        <f>IF([1]变电站实体!$H560="","",[1]变电站实体!$H560)</f>
        <v/>
      </c>
      <c r="G560" s="5" t="str">
        <f>IF([1]变电站实体!$J560="","",[1]变电站实体!$J560)</f>
        <v/>
      </c>
      <c r="H560" s="5" t="str">
        <f>IF([1]变电站实体!$L560="","",[1]变电站实体!$L560)</f>
        <v/>
      </c>
    </row>
    <row r="561" spans="1:8">
      <c r="A561" s="5" t="str">
        <f>IF([1]变电站实体!$A561="","",[1]变电站实体!$A561)</f>
        <v/>
      </c>
      <c r="B561" s="5" t="str">
        <f>IF([1]变电站实体!$B561="","",[1]变电站实体!$B561)</f>
        <v/>
      </c>
      <c r="C561" s="5" t="str">
        <f>IF([1]变电站实体!$D561="","",[1]变电站实体!$D561)</f>
        <v/>
      </c>
      <c r="D561" s="5" t="str">
        <f>IF([1]变电站实体!$N561="","",[1]变电站实体!$N561)</f>
        <v/>
      </c>
      <c r="E561" s="5" t="str">
        <f>IF([1]变电站实体!$G561="","",[1]变电站实体!$G561)</f>
        <v/>
      </c>
      <c r="F561" s="5" t="str">
        <f>IF([1]变电站实体!$H561="","",[1]变电站实体!$H561)</f>
        <v/>
      </c>
      <c r="G561" s="5" t="str">
        <f>IF([1]变电站实体!$J561="","",[1]变电站实体!$J561)</f>
        <v/>
      </c>
      <c r="H561" s="5" t="str">
        <f>IF([1]变电站实体!$L561="","",[1]变电站实体!$L561)</f>
        <v/>
      </c>
    </row>
    <row r="562" spans="1:8">
      <c r="A562" s="5" t="str">
        <f>IF([1]变电站实体!$A562="","",[1]变电站实体!$A562)</f>
        <v/>
      </c>
      <c r="B562" s="5" t="str">
        <f>IF([1]变电站实体!$B562="","",[1]变电站实体!$B562)</f>
        <v/>
      </c>
      <c r="C562" s="5" t="str">
        <f>IF([1]变电站实体!$D562="","",[1]变电站实体!$D562)</f>
        <v/>
      </c>
      <c r="D562" s="5" t="str">
        <f>IF([1]变电站实体!$N562="","",[1]变电站实体!$N562)</f>
        <v/>
      </c>
      <c r="E562" s="5" t="str">
        <f>IF([1]变电站实体!$G562="","",[1]变电站实体!$G562)</f>
        <v/>
      </c>
      <c r="F562" s="5" t="str">
        <f>IF([1]变电站实体!$H562="","",[1]变电站实体!$H562)</f>
        <v/>
      </c>
      <c r="G562" s="5" t="str">
        <f>IF([1]变电站实体!$J562="","",[1]变电站实体!$J562)</f>
        <v/>
      </c>
      <c r="H562" s="5" t="str">
        <f>IF([1]变电站实体!$L562="","",[1]变电站实体!$L562)</f>
        <v/>
      </c>
    </row>
    <row r="563" spans="1:8">
      <c r="A563" s="5" t="str">
        <f>IF([1]变电站实体!$A563="","",[1]变电站实体!$A563)</f>
        <v/>
      </c>
      <c r="B563" s="5" t="str">
        <f>IF([1]变电站实体!$B563="","",[1]变电站实体!$B563)</f>
        <v/>
      </c>
      <c r="C563" s="5" t="str">
        <f>IF([1]变电站实体!$D563="","",[1]变电站实体!$D563)</f>
        <v/>
      </c>
      <c r="D563" s="5" t="str">
        <f>IF([1]变电站实体!$N563="","",[1]变电站实体!$N563)</f>
        <v/>
      </c>
      <c r="E563" s="5" t="str">
        <f>IF([1]变电站实体!$G563="","",[1]变电站实体!$G563)</f>
        <v/>
      </c>
      <c r="F563" s="5" t="str">
        <f>IF([1]变电站实体!$H563="","",[1]变电站实体!$H563)</f>
        <v/>
      </c>
      <c r="G563" s="5" t="str">
        <f>IF([1]变电站实体!$J563="","",[1]变电站实体!$J563)</f>
        <v/>
      </c>
      <c r="H563" s="5" t="str">
        <f>IF([1]变电站实体!$L563="","",[1]变电站实体!$L563)</f>
        <v/>
      </c>
    </row>
    <row r="564" spans="1:8">
      <c r="A564" s="5" t="str">
        <f>IF([1]变电站实体!$A564="","",[1]变电站实体!$A564)</f>
        <v/>
      </c>
      <c r="B564" s="5" t="str">
        <f>IF([1]变电站实体!$B564="","",[1]变电站实体!$B564)</f>
        <v/>
      </c>
      <c r="C564" s="5" t="str">
        <f>IF([1]变电站实体!$D564="","",[1]变电站实体!$D564)</f>
        <v/>
      </c>
      <c r="D564" s="5" t="str">
        <f>IF([1]变电站实体!$N564="","",[1]变电站实体!$N564)</f>
        <v/>
      </c>
      <c r="E564" s="5" t="str">
        <f>IF([1]变电站实体!$G564="","",[1]变电站实体!$G564)</f>
        <v/>
      </c>
      <c r="F564" s="5" t="str">
        <f>IF([1]变电站实体!$H564="","",[1]变电站实体!$H564)</f>
        <v/>
      </c>
      <c r="G564" s="5" t="str">
        <f>IF([1]变电站实体!$J564="","",[1]变电站实体!$J564)</f>
        <v/>
      </c>
      <c r="H564" s="5" t="str">
        <f>IF([1]变电站实体!$L564="","",[1]变电站实体!$L564)</f>
        <v/>
      </c>
    </row>
    <row r="565" spans="1:8">
      <c r="A565" s="5" t="str">
        <f>IF([1]变电站实体!$A565="","",[1]变电站实体!$A565)</f>
        <v/>
      </c>
      <c r="B565" s="5" t="str">
        <f>IF([1]变电站实体!$B565="","",[1]变电站实体!$B565)</f>
        <v/>
      </c>
      <c r="C565" s="5" t="str">
        <f>IF([1]变电站实体!$D565="","",[1]变电站实体!$D565)</f>
        <v/>
      </c>
      <c r="D565" s="5" t="str">
        <f>IF([1]变电站实体!$N565="","",[1]变电站实体!$N565)</f>
        <v/>
      </c>
      <c r="E565" s="5" t="str">
        <f>IF([1]变电站实体!$G565="","",[1]变电站实体!$G565)</f>
        <v/>
      </c>
      <c r="F565" s="5" t="str">
        <f>IF([1]变电站实体!$H565="","",[1]变电站实体!$H565)</f>
        <v/>
      </c>
      <c r="G565" s="5" t="str">
        <f>IF([1]变电站实体!$J565="","",[1]变电站实体!$J565)</f>
        <v/>
      </c>
      <c r="H565" s="5" t="str">
        <f>IF([1]变电站实体!$L565="","",[1]变电站实体!$L565)</f>
        <v/>
      </c>
    </row>
    <row r="566" spans="1:8">
      <c r="A566" s="5" t="str">
        <f>IF([1]变电站实体!$A566="","",[1]变电站实体!$A566)</f>
        <v/>
      </c>
      <c r="B566" s="5" t="str">
        <f>IF([1]变电站实体!$B566="","",[1]变电站实体!$B566)</f>
        <v/>
      </c>
      <c r="C566" s="5" t="str">
        <f>IF([1]变电站实体!$D566="","",[1]变电站实体!$D566)</f>
        <v/>
      </c>
      <c r="D566" s="5" t="str">
        <f>IF([1]变电站实体!$N566="","",[1]变电站实体!$N566)</f>
        <v/>
      </c>
      <c r="E566" s="5" t="str">
        <f>IF([1]变电站实体!$G566="","",[1]变电站实体!$G566)</f>
        <v/>
      </c>
      <c r="F566" s="5" t="str">
        <f>IF([1]变电站实体!$H566="","",[1]变电站实体!$H566)</f>
        <v/>
      </c>
      <c r="G566" s="5" t="str">
        <f>IF([1]变电站实体!$J566="","",[1]变电站实体!$J566)</f>
        <v/>
      </c>
      <c r="H566" s="5" t="str">
        <f>IF([1]变电站实体!$L566="","",[1]变电站实体!$L566)</f>
        <v/>
      </c>
    </row>
    <row r="567" spans="1:8">
      <c r="A567" s="5" t="str">
        <f>IF([1]变电站实体!$A567="","",[1]变电站实体!$A567)</f>
        <v/>
      </c>
      <c r="B567" s="5" t="str">
        <f>IF([1]变电站实体!$B567="","",[1]变电站实体!$B567)</f>
        <v/>
      </c>
      <c r="C567" s="5" t="str">
        <f>IF([1]变电站实体!$D567="","",[1]变电站实体!$D567)</f>
        <v/>
      </c>
      <c r="D567" s="5" t="str">
        <f>IF([1]变电站实体!$N567="","",[1]变电站实体!$N567)</f>
        <v/>
      </c>
      <c r="E567" s="5" t="str">
        <f>IF([1]变电站实体!$G567="","",[1]变电站实体!$G567)</f>
        <v/>
      </c>
      <c r="F567" s="5" t="str">
        <f>IF([1]变电站实体!$H567="","",[1]变电站实体!$H567)</f>
        <v/>
      </c>
      <c r="G567" s="5" t="str">
        <f>IF([1]变电站实体!$J567="","",[1]变电站实体!$J567)</f>
        <v/>
      </c>
      <c r="H567" s="5" t="str">
        <f>IF([1]变电站实体!$L567="","",[1]变电站实体!$L567)</f>
        <v/>
      </c>
    </row>
    <row r="568" spans="1:8">
      <c r="A568" s="5" t="str">
        <f>IF([1]变电站实体!$A568="","",[1]变电站实体!$A568)</f>
        <v/>
      </c>
      <c r="B568" s="5" t="str">
        <f>IF([1]变电站实体!$B568="","",[1]变电站实体!$B568)</f>
        <v/>
      </c>
      <c r="C568" s="5" t="str">
        <f>IF([1]变电站实体!$D568="","",[1]变电站实体!$D568)</f>
        <v/>
      </c>
      <c r="D568" s="5" t="str">
        <f>IF([1]变电站实体!$N568="","",[1]变电站实体!$N568)</f>
        <v/>
      </c>
      <c r="E568" s="5" t="str">
        <f>IF([1]变电站实体!$G568="","",[1]变电站实体!$G568)</f>
        <v/>
      </c>
      <c r="F568" s="5" t="str">
        <f>IF([1]变电站实体!$H568="","",[1]变电站实体!$H568)</f>
        <v/>
      </c>
      <c r="G568" s="5" t="str">
        <f>IF([1]变电站实体!$J568="","",[1]变电站实体!$J568)</f>
        <v/>
      </c>
      <c r="H568" s="5" t="str">
        <f>IF([1]变电站实体!$L568="","",[1]变电站实体!$L568)</f>
        <v/>
      </c>
    </row>
    <row r="569" spans="1:8">
      <c r="A569" s="5" t="str">
        <f>IF([1]变电站实体!$A569="","",[1]变电站实体!$A569)</f>
        <v/>
      </c>
      <c r="B569" s="5" t="str">
        <f>IF([1]变电站实体!$B569="","",[1]变电站实体!$B569)</f>
        <v/>
      </c>
      <c r="C569" s="5" t="str">
        <f>IF([1]变电站实体!$D569="","",[1]变电站实体!$D569)</f>
        <v/>
      </c>
      <c r="D569" s="5" t="str">
        <f>IF([1]变电站实体!$N569="","",[1]变电站实体!$N569)</f>
        <v/>
      </c>
      <c r="E569" s="5" t="str">
        <f>IF([1]变电站实体!$G569="","",[1]变电站实体!$G569)</f>
        <v/>
      </c>
      <c r="F569" s="5" t="str">
        <f>IF([1]变电站实体!$H569="","",[1]变电站实体!$H569)</f>
        <v/>
      </c>
      <c r="G569" s="5" t="str">
        <f>IF([1]变电站实体!$J569="","",[1]变电站实体!$J569)</f>
        <v/>
      </c>
      <c r="H569" s="5" t="str">
        <f>IF([1]变电站实体!$L569="","",[1]变电站实体!$L569)</f>
        <v/>
      </c>
    </row>
    <row r="570" spans="1:8">
      <c r="A570" s="5" t="str">
        <f>IF([1]变电站实体!$A570="","",[1]变电站实体!$A570)</f>
        <v/>
      </c>
      <c r="B570" s="5" t="str">
        <f>IF([1]变电站实体!$B570="","",[1]变电站实体!$B570)</f>
        <v/>
      </c>
      <c r="C570" s="5" t="str">
        <f>IF([1]变电站实体!$D570="","",[1]变电站实体!$D570)</f>
        <v/>
      </c>
      <c r="D570" s="5" t="str">
        <f>IF([1]变电站实体!$N570="","",[1]变电站实体!$N570)</f>
        <v/>
      </c>
      <c r="E570" s="5" t="str">
        <f>IF([1]变电站实体!$G570="","",[1]变电站实体!$G570)</f>
        <v/>
      </c>
      <c r="F570" s="5" t="str">
        <f>IF([1]变电站实体!$H570="","",[1]变电站实体!$H570)</f>
        <v/>
      </c>
      <c r="G570" s="5" t="str">
        <f>IF([1]变电站实体!$J570="","",[1]变电站实体!$J570)</f>
        <v/>
      </c>
      <c r="H570" s="5" t="str">
        <f>IF([1]变电站实体!$L570="","",[1]变电站实体!$L570)</f>
        <v/>
      </c>
    </row>
    <row r="571" spans="1:8">
      <c r="A571" s="5" t="str">
        <f>IF([1]变电站实体!$A571="","",[1]变电站实体!$A571)</f>
        <v/>
      </c>
      <c r="B571" s="5" t="str">
        <f>IF([1]变电站实体!$B571="","",[1]变电站实体!$B571)</f>
        <v/>
      </c>
      <c r="C571" s="5" t="str">
        <f>IF([1]变电站实体!$D571="","",[1]变电站实体!$D571)</f>
        <v/>
      </c>
      <c r="D571" s="5" t="str">
        <f>IF([1]变电站实体!$N571="","",[1]变电站实体!$N571)</f>
        <v/>
      </c>
      <c r="E571" s="5" t="str">
        <f>IF([1]变电站实体!$G571="","",[1]变电站实体!$G571)</f>
        <v/>
      </c>
      <c r="F571" s="5" t="str">
        <f>IF([1]变电站实体!$H571="","",[1]变电站实体!$H571)</f>
        <v/>
      </c>
      <c r="G571" s="5" t="str">
        <f>IF([1]变电站实体!$J571="","",[1]变电站实体!$J571)</f>
        <v/>
      </c>
      <c r="H571" s="5" t="str">
        <f>IF([1]变电站实体!$L571="","",[1]变电站实体!$L571)</f>
        <v/>
      </c>
    </row>
    <row r="572" spans="1:8">
      <c r="A572" s="5" t="str">
        <f>IF([1]变电站实体!$A572="","",[1]变电站实体!$A572)</f>
        <v/>
      </c>
      <c r="B572" s="5" t="str">
        <f>IF([1]变电站实体!$B572="","",[1]变电站实体!$B572)</f>
        <v/>
      </c>
      <c r="C572" s="5" t="str">
        <f>IF([1]变电站实体!$D572="","",[1]变电站实体!$D572)</f>
        <v/>
      </c>
      <c r="D572" s="5" t="str">
        <f>IF([1]变电站实体!$N572="","",[1]变电站实体!$N572)</f>
        <v/>
      </c>
      <c r="E572" s="5" t="str">
        <f>IF([1]变电站实体!$G572="","",[1]变电站实体!$G572)</f>
        <v/>
      </c>
      <c r="F572" s="5" t="str">
        <f>IF([1]变电站实体!$H572="","",[1]变电站实体!$H572)</f>
        <v/>
      </c>
      <c r="G572" s="5" t="str">
        <f>IF([1]变电站实体!$J572="","",[1]变电站实体!$J572)</f>
        <v/>
      </c>
      <c r="H572" s="5" t="str">
        <f>IF([1]变电站实体!$L572="","",[1]变电站实体!$L572)</f>
        <v/>
      </c>
    </row>
    <row r="573" spans="1:8">
      <c r="A573" s="5" t="str">
        <f>IF([1]变电站实体!$A573="","",[1]变电站实体!$A573)</f>
        <v/>
      </c>
      <c r="B573" s="5" t="str">
        <f>IF([1]变电站实体!$B573="","",[1]变电站实体!$B573)</f>
        <v/>
      </c>
      <c r="C573" s="5" t="str">
        <f>IF([1]变电站实体!$D573="","",[1]变电站实体!$D573)</f>
        <v/>
      </c>
      <c r="D573" s="5" t="str">
        <f>IF([1]变电站实体!$N573="","",[1]变电站实体!$N573)</f>
        <v/>
      </c>
      <c r="E573" s="5" t="str">
        <f>IF([1]变电站实体!$G573="","",[1]变电站实体!$G573)</f>
        <v/>
      </c>
      <c r="F573" s="5" t="str">
        <f>IF([1]变电站实体!$H573="","",[1]变电站实体!$H573)</f>
        <v/>
      </c>
      <c r="G573" s="5" t="str">
        <f>IF([1]变电站实体!$J573="","",[1]变电站实体!$J573)</f>
        <v/>
      </c>
      <c r="H573" s="5" t="str">
        <f>IF([1]变电站实体!$L573="","",[1]变电站实体!$L573)</f>
        <v/>
      </c>
    </row>
    <row r="574" spans="1:8">
      <c r="A574" s="5" t="str">
        <f>IF([1]变电站实体!$A574="","",[1]变电站实体!$A574)</f>
        <v/>
      </c>
      <c r="B574" s="5" t="str">
        <f>IF([1]变电站实体!$B574="","",[1]变电站实体!$B574)</f>
        <v/>
      </c>
      <c r="C574" s="5" t="str">
        <f>IF([1]变电站实体!$D574="","",[1]变电站实体!$D574)</f>
        <v/>
      </c>
      <c r="D574" s="5" t="str">
        <f>IF([1]变电站实体!$N574="","",[1]变电站实体!$N574)</f>
        <v/>
      </c>
      <c r="E574" s="5" t="str">
        <f>IF([1]变电站实体!$G574="","",[1]变电站实体!$G574)</f>
        <v/>
      </c>
      <c r="F574" s="5" t="str">
        <f>IF([1]变电站实体!$H574="","",[1]变电站实体!$H574)</f>
        <v/>
      </c>
      <c r="G574" s="5" t="str">
        <f>IF([1]变电站实体!$J574="","",[1]变电站实体!$J574)</f>
        <v/>
      </c>
      <c r="H574" s="5" t="str">
        <f>IF([1]变电站实体!$L574="","",[1]变电站实体!$L574)</f>
        <v/>
      </c>
    </row>
    <row r="575" spans="1:8">
      <c r="A575" s="5" t="str">
        <f>IF([1]变电站实体!$A575="","",[1]变电站实体!$A575)</f>
        <v/>
      </c>
      <c r="B575" s="5" t="str">
        <f>IF([1]变电站实体!$B575="","",[1]变电站实体!$B575)</f>
        <v/>
      </c>
      <c r="C575" s="5" t="str">
        <f>IF([1]变电站实体!$D575="","",[1]变电站实体!$D575)</f>
        <v/>
      </c>
      <c r="D575" s="5" t="str">
        <f>IF([1]变电站实体!$N575="","",[1]变电站实体!$N575)</f>
        <v/>
      </c>
      <c r="E575" s="5" t="str">
        <f>IF([1]变电站实体!$G575="","",[1]变电站实体!$G575)</f>
        <v/>
      </c>
      <c r="F575" s="5" t="str">
        <f>IF([1]变电站实体!$H575="","",[1]变电站实体!$H575)</f>
        <v/>
      </c>
      <c r="G575" s="5" t="str">
        <f>IF([1]变电站实体!$J575="","",[1]变电站实体!$J575)</f>
        <v/>
      </c>
      <c r="H575" s="5" t="str">
        <f>IF([1]变电站实体!$L575="","",[1]变电站实体!$L575)</f>
        <v/>
      </c>
    </row>
    <row r="576" spans="1:8">
      <c r="A576" s="5" t="str">
        <f>IF([1]变电站实体!$A576="","",[1]变电站实体!$A576)</f>
        <v/>
      </c>
      <c r="B576" s="5" t="str">
        <f>IF([1]变电站实体!$B576="","",[1]变电站实体!$B576)</f>
        <v/>
      </c>
      <c r="C576" s="5" t="str">
        <f>IF([1]变电站实体!$D576="","",[1]变电站实体!$D576)</f>
        <v/>
      </c>
      <c r="D576" s="5" t="str">
        <f>IF([1]变电站实体!$N576="","",[1]变电站实体!$N576)</f>
        <v/>
      </c>
      <c r="E576" s="5" t="str">
        <f>IF([1]变电站实体!$G576="","",[1]变电站实体!$G576)</f>
        <v/>
      </c>
      <c r="F576" s="5" t="str">
        <f>IF([1]变电站实体!$H576="","",[1]变电站实体!$H576)</f>
        <v/>
      </c>
      <c r="G576" s="5" t="str">
        <f>IF([1]变电站实体!$J576="","",[1]变电站实体!$J576)</f>
        <v/>
      </c>
      <c r="H576" s="5" t="str">
        <f>IF([1]变电站实体!$L576="","",[1]变电站实体!$L576)</f>
        <v/>
      </c>
    </row>
    <row r="577" spans="1:8">
      <c r="A577" s="5" t="str">
        <f>IF([1]变电站实体!$A577="","",[1]变电站实体!$A577)</f>
        <v/>
      </c>
      <c r="B577" s="5" t="str">
        <f>IF([1]变电站实体!$B577="","",[1]变电站实体!$B577)</f>
        <v/>
      </c>
      <c r="C577" s="5" t="str">
        <f>IF([1]变电站实体!$D577="","",[1]变电站实体!$D577)</f>
        <v/>
      </c>
      <c r="D577" s="5" t="str">
        <f>IF([1]变电站实体!$N577="","",[1]变电站实体!$N577)</f>
        <v/>
      </c>
      <c r="E577" s="5" t="str">
        <f>IF([1]变电站实体!$G577="","",[1]变电站实体!$G577)</f>
        <v/>
      </c>
      <c r="F577" s="5" t="str">
        <f>IF([1]变电站实体!$H577="","",[1]变电站实体!$H577)</f>
        <v/>
      </c>
      <c r="G577" s="5" t="str">
        <f>IF([1]变电站实体!$J577="","",[1]变电站实体!$J577)</f>
        <v/>
      </c>
      <c r="H577" s="5" t="str">
        <f>IF([1]变电站实体!$L577="","",[1]变电站实体!$L577)</f>
        <v/>
      </c>
    </row>
    <row r="578" spans="1:8">
      <c r="A578" s="5" t="str">
        <f>IF([1]变电站实体!$A578="","",[1]变电站实体!$A578)</f>
        <v/>
      </c>
      <c r="B578" s="5" t="str">
        <f>IF([1]变电站实体!$B578="","",[1]变电站实体!$B578)</f>
        <v/>
      </c>
      <c r="C578" s="5" t="str">
        <f>IF([1]变电站实体!$D578="","",[1]变电站实体!$D578)</f>
        <v/>
      </c>
      <c r="D578" s="5" t="str">
        <f>IF([1]变电站实体!$N578="","",[1]变电站实体!$N578)</f>
        <v/>
      </c>
      <c r="E578" s="5" t="str">
        <f>IF([1]变电站实体!$G578="","",[1]变电站实体!$G578)</f>
        <v/>
      </c>
      <c r="F578" s="5" t="str">
        <f>IF([1]变电站实体!$H578="","",[1]变电站实体!$H578)</f>
        <v/>
      </c>
      <c r="G578" s="5" t="str">
        <f>IF([1]变电站实体!$J578="","",[1]变电站实体!$J578)</f>
        <v/>
      </c>
      <c r="H578" s="5" t="str">
        <f>IF([1]变电站实体!$L578="","",[1]变电站实体!$L578)</f>
        <v/>
      </c>
    </row>
    <row r="579" spans="1:8">
      <c r="A579" s="5" t="str">
        <f>IF([1]变电站实体!$A579="","",[1]变电站实体!$A579)</f>
        <v/>
      </c>
      <c r="B579" s="5" t="str">
        <f>IF([1]变电站实体!$B579="","",[1]变电站实体!$B579)</f>
        <v/>
      </c>
      <c r="C579" s="5" t="str">
        <f>IF([1]变电站实体!$D579="","",[1]变电站实体!$D579)</f>
        <v/>
      </c>
      <c r="D579" s="5" t="str">
        <f>IF([1]变电站实体!$N579="","",[1]变电站实体!$N579)</f>
        <v/>
      </c>
      <c r="E579" s="5" t="str">
        <f>IF([1]变电站实体!$G579="","",[1]变电站实体!$G579)</f>
        <v/>
      </c>
      <c r="F579" s="5" t="str">
        <f>IF([1]变电站实体!$H579="","",[1]变电站实体!$H579)</f>
        <v/>
      </c>
      <c r="G579" s="5" t="str">
        <f>IF([1]变电站实体!$J579="","",[1]变电站实体!$J579)</f>
        <v/>
      </c>
      <c r="H579" s="5" t="str">
        <f>IF([1]变电站实体!$L579="","",[1]变电站实体!$L579)</f>
        <v/>
      </c>
    </row>
    <row r="580" spans="1:8">
      <c r="A580" s="5" t="str">
        <f>IF([1]变电站实体!$A580="","",[1]变电站实体!$A580)</f>
        <v/>
      </c>
      <c r="B580" s="5" t="str">
        <f>IF([1]变电站实体!$B580="","",[1]变电站实体!$B580)</f>
        <v/>
      </c>
      <c r="C580" s="5" t="str">
        <f>IF([1]变电站实体!$D580="","",[1]变电站实体!$D580)</f>
        <v/>
      </c>
      <c r="D580" s="5" t="str">
        <f>IF([1]变电站实体!$N580="","",[1]变电站实体!$N580)</f>
        <v/>
      </c>
      <c r="E580" s="5" t="str">
        <f>IF([1]变电站实体!$G580="","",[1]变电站实体!$G580)</f>
        <v/>
      </c>
      <c r="F580" s="5" t="str">
        <f>IF([1]变电站实体!$H580="","",[1]变电站实体!$H580)</f>
        <v/>
      </c>
      <c r="G580" s="5" t="str">
        <f>IF([1]变电站实体!$J580="","",[1]变电站实体!$J580)</f>
        <v/>
      </c>
      <c r="H580" s="5" t="str">
        <f>IF([1]变电站实体!$L580="","",[1]变电站实体!$L580)</f>
        <v/>
      </c>
    </row>
    <row r="581" spans="1:8">
      <c r="A581" s="5" t="str">
        <f>IF([1]变电站实体!$A581="","",[1]变电站实体!$A581)</f>
        <v/>
      </c>
      <c r="B581" s="5" t="str">
        <f>IF([1]变电站实体!$B581="","",[1]变电站实体!$B581)</f>
        <v/>
      </c>
      <c r="C581" s="5" t="str">
        <f>IF([1]变电站实体!$D581="","",[1]变电站实体!$D581)</f>
        <v/>
      </c>
      <c r="D581" s="5" t="str">
        <f>IF([1]变电站实体!$N581="","",[1]变电站实体!$N581)</f>
        <v/>
      </c>
      <c r="E581" s="5" t="str">
        <f>IF([1]变电站实体!$G581="","",[1]变电站实体!$G581)</f>
        <v/>
      </c>
      <c r="F581" s="5" t="str">
        <f>IF([1]变电站实体!$H581="","",[1]变电站实体!$H581)</f>
        <v/>
      </c>
      <c r="G581" s="5" t="str">
        <f>IF([1]变电站实体!$J581="","",[1]变电站实体!$J581)</f>
        <v/>
      </c>
      <c r="H581" s="5" t="str">
        <f>IF([1]变电站实体!$L581="","",[1]变电站实体!$L581)</f>
        <v/>
      </c>
    </row>
    <row r="582" spans="1:8">
      <c r="A582" s="5" t="str">
        <f>IF([1]变电站实体!$A582="","",[1]变电站实体!$A582)</f>
        <v/>
      </c>
      <c r="B582" s="5" t="str">
        <f>IF([1]变电站实体!$B582="","",[1]变电站实体!$B582)</f>
        <v/>
      </c>
      <c r="C582" s="5" t="str">
        <f>IF([1]变电站实体!$D582="","",[1]变电站实体!$D582)</f>
        <v/>
      </c>
      <c r="D582" s="5" t="str">
        <f>IF([1]变电站实体!$N582="","",[1]变电站实体!$N582)</f>
        <v/>
      </c>
      <c r="E582" s="5" t="str">
        <f>IF([1]变电站实体!$G582="","",[1]变电站实体!$G582)</f>
        <v/>
      </c>
      <c r="F582" s="5" t="str">
        <f>IF([1]变电站实体!$H582="","",[1]变电站实体!$H582)</f>
        <v/>
      </c>
      <c r="G582" s="5" t="str">
        <f>IF([1]变电站实体!$J582="","",[1]变电站实体!$J582)</f>
        <v/>
      </c>
      <c r="H582" s="5" t="str">
        <f>IF([1]变电站实体!$L582="","",[1]变电站实体!$L582)</f>
        <v/>
      </c>
    </row>
    <row r="583" spans="1:8">
      <c r="A583" s="5" t="str">
        <f>IF([1]变电站实体!$A583="","",[1]变电站实体!$A583)</f>
        <v/>
      </c>
      <c r="B583" s="5" t="str">
        <f>IF([1]变电站实体!$B583="","",[1]变电站实体!$B583)</f>
        <v/>
      </c>
      <c r="C583" s="5" t="str">
        <f>IF([1]变电站实体!$D583="","",[1]变电站实体!$D583)</f>
        <v/>
      </c>
      <c r="D583" s="5" t="str">
        <f>IF([1]变电站实体!$N583="","",[1]变电站实体!$N583)</f>
        <v/>
      </c>
      <c r="E583" s="5" t="str">
        <f>IF([1]变电站实体!$G583="","",[1]变电站实体!$G583)</f>
        <v/>
      </c>
      <c r="F583" s="5" t="str">
        <f>IF([1]变电站实体!$H583="","",[1]变电站实体!$H583)</f>
        <v/>
      </c>
      <c r="G583" s="5" t="str">
        <f>IF([1]变电站实体!$J583="","",[1]变电站实体!$J583)</f>
        <v/>
      </c>
      <c r="H583" s="5" t="str">
        <f>IF([1]变电站实体!$L583="","",[1]变电站实体!$L583)</f>
        <v/>
      </c>
    </row>
    <row r="584" spans="1:8">
      <c r="A584" s="5" t="str">
        <f>IF([1]变电站实体!$A584="","",[1]变电站实体!$A584)</f>
        <v/>
      </c>
      <c r="B584" s="5" t="str">
        <f>IF([1]变电站实体!$B584="","",[1]变电站实体!$B584)</f>
        <v/>
      </c>
      <c r="C584" s="5" t="str">
        <f>IF([1]变电站实体!$D584="","",[1]变电站实体!$D584)</f>
        <v/>
      </c>
      <c r="D584" s="5" t="str">
        <f>IF([1]变电站实体!$N584="","",[1]变电站实体!$N584)</f>
        <v/>
      </c>
      <c r="E584" s="5" t="str">
        <f>IF([1]变电站实体!$G584="","",[1]变电站实体!$G584)</f>
        <v/>
      </c>
      <c r="F584" s="5" t="str">
        <f>IF([1]变电站实体!$H584="","",[1]变电站实体!$H584)</f>
        <v/>
      </c>
      <c r="G584" s="5" t="str">
        <f>IF([1]变电站实体!$J584="","",[1]变电站实体!$J584)</f>
        <v/>
      </c>
      <c r="H584" s="5" t="str">
        <f>IF([1]变电站实体!$L584="","",[1]变电站实体!$L584)</f>
        <v/>
      </c>
    </row>
    <row r="585" spans="1:8">
      <c r="A585" s="5" t="str">
        <f>IF([1]变电站实体!$A585="","",[1]变电站实体!$A585)</f>
        <v/>
      </c>
      <c r="B585" s="5" t="str">
        <f>IF([1]变电站实体!$B585="","",[1]变电站实体!$B585)</f>
        <v/>
      </c>
      <c r="C585" s="5" t="str">
        <f>IF([1]变电站实体!$D585="","",[1]变电站实体!$D585)</f>
        <v/>
      </c>
      <c r="D585" s="5" t="str">
        <f>IF([1]变电站实体!$N585="","",[1]变电站实体!$N585)</f>
        <v/>
      </c>
      <c r="E585" s="5" t="str">
        <f>IF([1]变电站实体!$G585="","",[1]变电站实体!$G585)</f>
        <v/>
      </c>
      <c r="F585" s="5" t="str">
        <f>IF([1]变电站实体!$H585="","",[1]变电站实体!$H585)</f>
        <v/>
      </c>
      <c r="G585" s="5" t="str">
        <f>IF([1]变电站实体!$J585="","",[1]变电站实体!$J585)</f>
        <v/>
      </c>
      <c r="H585" s="5" t="str">
        <f>IF([1]变电站实体!$L585="","",[1]变电站实体!$L585)</f>
        <v/>
      </c>
    </row>
    <row r="586" spans="1:8">
      <c r="A586" s="5" t="str">
        <f>IF([1]变电站实体!$A586="","",[1]变电站实体!$A586)</f>
        <v/>
      </c>
      <c r="B586" s="5" t="str">
        <f>IF([1]变电站实体!$B586="","",[1]变电站实体!$B586)</f>
        <v/>
      </c>
      <c r="C586" s="5" t="str">
        <f>IF([1]变电站实体!$D586="","",[1]变电站实体!$D586)</f>
        <v/>
      </c>
      <c r="D586" s="5" t="str">
        <f>IF([1]变电站实体!$N586="","",[1]变电站实体!$N586)</f>
        <v/>
      </c>
      <c r="E586" s="5" t="str">
        <f>IF([1]变电站实体!$G586="","",[1]变电站实体!$G586)</f>
        <v/>
      </c>
      <c r="F586" s="5" t="str">
        <f>IF([1]变电站实体!$H586="","",[1]变电站实体!$H586)</f>
        <v/>
      </c>
      <c r="G586" s="5" t="str">
        <f>IF([1]变电站实体!$J586="","",[1]变电站实体!$J586)</f>
        <v/>
      </c>
      <c r="H586" s="5" t="str">
        <f>IF([1]变电站实体!$L586="","",[1]变电站实体!$L586)</f>
        <v/>
      </c>
    </row>
    <row r="587" spans="1:8">
      <c r="A587" s="5" t="str">
        <f>IF([1]变电站实体!$A587="","",[1]变电站实体!$A587)</f>
        <v/>
      </c>
      <c r="B587" s="5" t="str">
        <f>IF([1]变电站实体!$B587="","",[1]变电站实体!$B587)</f>
        <v/>
      </c>
      <c r="C587" s="5" t="str">
        <f>IF([1]变电站实体!$D587="","",[1]变电站实体!$D587)</f>
        <v/>
      </c>
      <c r="D587" s="5" t="str">
        <f>IF([1]变电站实体!$N587="","",[1]变电站实体!$N587)</f>
        <v/>
      </c>
      <c r="E587" s="5" t="str">
        <f>IF([1]变电站实体!$G587="","",[1]变电站实体!$G587)</f>
        <v/>
      </c>
      <c r="F587" s="5" t="str">
        <f>IF([1]变电站实体!$H587="","",[1]变电站实体!$H587)</f>
        <v/>
      </c>
      <c r="G587" s="5" t="str">
        <f>IF([1]变电站实体!$J587="","",[1]变电站实体!$J587)</f>
        <v/>
      </c>
      <c r="H587" s="5" t="str">
        <f>IF([1]变电站实体!$L587="","",[1]变电站实体!$L587)</f>
        <v/>
      </c>
    </row>
    <row r="588" spans="1:8">
      <c r="A588" s="5" t="str">
        <f>IF([1]变电站实体!$A588="","",[1]变电站实体!$A588)</f>
        <v/>
      </c>
      <c r="B588" s="5" t="str">
        <f>IF([1]变电站实体!$B588="","",[1]变电站实体!$B588)</f>
        <v/>
      </c>
      <c r="C588" s="5" t="str">
        <f>IF([1]变电站实体!$D588="","",[1]变电站实体!$D588)</f>
        <v/>
      </c>
      <c r="D588" s="5" t="str">
        <f>IF([1]变电站实体!$N588="","",[1]变电站实体!$N588)</f>
        <v/>
      </c>
      <c r="E588" s="5" t="str">
        <f>IF([1]变电站实体!$G588="","",[1]变电站实体!$G588)</f>
        <v/>
      </c>
      <c r="F588" s="5" t="str">
        <f>IF([1]变电站实体!$H588="","",[1]变电站实体!$H588)</f>
        <v/>
      </c>
      <c r="G588" s="5" t="str">
        <f>IF([1]变电站实体!$J588="","",[1]变电站实体!$J588)</f>
        <v/>
      </c>
      <c r="H588" s="5" t="str">
        <f>IF([1]变电站实体!$L588="","",[1]变电站实体!$L588)</f>
        <v/>
      </c>
    </row>
    <row r="589" spans="1:8">
      <c r="A589" s="5" t="str">
        <f>IF([1]变电站实体!$A589="","",[1]变电站实体!$A589)</f>
        <v/>
      </c>
      <c r="B589" s="5" t="str">
        <f>IF([1]变电站实体!$B589="","",[1]变电站实体!$B589)</f>
        <v/>
      </c>
      <c r="C589" s="5" t="str">
        <f>IF([1]变电站实体!$D589="","",[1]变电站实体!$D589)</f>
        <v/>
      </c>
      <c r="D589" s="5" t="str">
        <f>IF([1]变电站实体!$N589="","",[1]变电站实体!$N589)</f>
        <v/>
      </c>
      <c r="E589" s="5" t="str">
        <f>IF([1]变电站实体!$G589="","",[1]变电站实体!$G589)</f>
        <v/>
      </c>
      <c r="F589" s="5" t="str">
        <f>IF([1]变电站实体!$H589="","",[1]变电站实体!$H589)</f>
        <v/>
      </c>
      <c r="G589" s="5" t="str">
        <f>IF([1]变电站实体!$J589="","",[1]变电站实体!$J589)</f>
        <v/>
      </c>
      <c r="H589" s="5" t="str">
        <f>IF([1]变电站实体!$L589="","",[1]变电站实体!$L589)</f>
        <v/>
      </c>
    </row>
    <row r="590" spans="1:8">
      <c r="A590" s="5" t="str">
        <f>IF([1]变电站实体!$A590="","",[1]变电站实体!$A590)</f>
        <v/>
      </c>
      <c r="B590" s="5" t="str">
        <f>IF([1]变电站实体!$B590="","",[1]变电站实体!$B590)</f>
        <v/>
      </c>
      <c r="C590" s="5" t="str">
        <f>IF([1]变电站实体!$D590="","",[1]变电站实体!$D590)</f>
        <v/>
      </c>
      <c r="D590" s="5" t="str">
        <f>IF([1]变电站实体!$N590="","",[1]变电站实体!$N590)</f>
        <v/>
      </c>
      <c r="E590" s="5" t="str">
        <f>IF([1]变电站实体!$G590="","",[1]变电站实体!$G590)</f>
        <v/>
      </c>
      <c r="F590" s="5" t="str">
        <f>IF([1]变电站实体!$H590="","",[1]变电站实体!$H590)</f>
        <v/>
      </c>
      <c r="G590" s="5" t="str">
        <f>IF([1]变电站实体!$J590="","",[1]变电站实体!$J590)</f>
        <v/>
      </c>
      <c r="H590" s="5" t="str">
        <f>IF([1]变电站实体!$L590="","",[1]变电站实体!$L590)</f>
        <v/>
      </c>
    </row>
    <row r="591" spans="1:8">
      <c r="A591" s="5" t="str">
        <f>IF([1]变电站实体!$A591="","",[1]变电站实体!$A591)</f>
        <v/>
      </c>
      <c r="B591" s="5" t="str">
        <f>IF([1]变电站实体!$B591="","",[1]变电站实体!$B591)</f>
        <v/>
      </c>
      <c r="C591" s="5" t="str">
        <f>IF([1]变电站实体!$D591="","",[1]变电站实体!$D591)</f>
        <v/>
      </c>
      <c r="D591" s="5" t="str">
        <f>IF([1]变电站实体!$N591="","",[1]变电站实体!$N591)</f>
        <v/>
      </c>
      <c r="E591" s="5" t="str">
        <f>IF([1]变电站实体!$G591="","",[1]变电站实体!$G591)</f>
        <v/>
      </c>
      <c r="F591" s="5" t="str">
        <f>IF([1]变电站实体!$H591="","",[1]变电站实体!$H591)</f>
        <v/>
      </c>
      <c r="G591" s="5" t="str">
        <f>IF([1]变电站实体!$J591="","",[1]变电站实体!$J591)</f>
        <v/>
      </c>
      <c r="H591" s="5" t="str">
        <f>IF([1]变电站实体!$L591="","",[1]变电站实体!$L591)</f>
        <v/>
      </c>
    </row>
    <row r="592" spans="1:8">
      <c r="A592" s="5" t="str">
        <f>IF([1]变电站实体!$A592="","",[1]变电站实体!$A592)</f>
        <v/>
      </c>
      <c r="B592" s="5" t="str">
        <f>IF([1]变电站实体!$B592="","",[1]变电站实体!$B592)</f>
        <v/>
      </c>
      <c r="C592" s="5" t="str">
        <f>IF([1]变电站实体!$D592="","",[1]变电站实体!$D592)</f>
        <v/>
      </c>
      <c r="D592" s="5" t="str">
        <f>IF([1]变电站实体!$N592="","",[1]变电站实体!$N592)</f>
        <v/>
      </c>
      <c r="E592" s="5" t="str">
        <f>IF([1]变电站实体!$G592="","",[1]变电站实体!$G592)</f>
        <v/>
      </c>
      <c r="F592" s="5" t="str">
        <f>IF([1]变电站实体!$H592="","",[1]变电站实体!$H592)</f>
        <v/>
      </c>
      <c r="G592" s="5" t="str">
        <f>IF([1]变电站实体!$J592="","",[1]变电站实体!$J592)</f>
        <v/>
      </c>
      <c r="H592" s="5" t="str">
        <f>IF([1]变电站实体!$L592="","",[1]变电站实体!$L592)</f>
        <v/>
      </c>
    </row>
    <row r="593" spans="1:8">
      <c r="A593" s="5" t="str">
        <f>IF([1]变电站实体!$A593="","",[1]变电站实体!$A593)</f>
        <v/>
      </c>
      <c r="B593" s="5" t="str">
        <f>IF([1]变电站实体!$B593="","",[1]变电站实体!$B593)</f>
        <v/>
      </c>
      <c r="C593" s="5" t="str">
        <f>IF([1]变电站实体!$D593="","",[1]变电站实体!$D593)</f>
        <v/>
      </c>
      <c r="D593" s="5" t="str">
        <f>IF([1]变电站实体!$N593="","",[1]变电站实体!$N593)</f>
        <v/>
      </c>
      <c r="E593" s="5" t="str">
        <f>IF([1]变电站实体!$G593="","",[1]变电站实体!$G593)</f>
        <v/>
      </c>
      <c r="F593" s="5" t="str">
        <f>IF([1]变电站实体!$H593="","",[1]变电站实体!$H593)</f>
        <v/>
      </c>
      <c r="G593" s="5" t="str">
        <f>IF([1]变电站实体!$J593="","",[1]变电站实体!$J593)</f>
        <v/>
      </c>
      <c r="H593" s="5" t="str">
        <f>IF([1]变电站实体!$L593="","",[1]变电站实体!$L593)</f>
        <v/>
      </c>
    </row>
    <row r="594" spans="1:8">
      <c r="A594" s="5" t="str">
        <f>IF([1]变电站实体!$A594="","",[1]变电站实体!$A594)</f>
        <v/>
      </c>
      <c r="B594" s="5" t="str">
        <f>IF([1]变电站实体!$B594="","",[1]变电站实体!$B594)</f>
        <v/>
      </c>
      <c r="C594" s="5" t="str">
        <f>IF([1]变电站实体!$D594="","",[1]变电站实体!$D594)</f>
        <v/>
      </c>
      <c r="D594" s="5" t="str">
        <f>IF([1]变电站实体!$N594="","",[1]变电站实体!$N594)</f>
        <v/>
      </c>
      <c r="E594" s="5" t="str">
        <f>IF([1]变电站实体!$G594="","",[1]变电站实体!$G594)</f>
        <v/>
      </c>
      <c r="F594" s="5" t="str">
        <f>IF([1]变电站实体!$H594="","",[1]变电站实体!$H594)</f>
        <v/>
      </c>
      <c r="G594" s="5" t="str">
        <f>IF([1]变电站实体!$J594="","",[1]变电站实体!$J594)</f>
        <v/>
      </c>
      <c r="H594" s="5" t="str">
        <f>IF([1]变电站实体!$L594="","",[1]变电站实体!$L594)</f>
        <v/>
      </c>
    </row>
    <row r="595" spans="1:8">
      <c r="A595" s="5" t="str">
        <f>IF([1]变电站实体!$A595="","",[1]变电站实体!$A595)</f>
        <v/>
      </c>
      <c r="B595" s="5" t="str">
        <f>IF([1]变电站实体!$B595="","",[1]变电站实体!$B595)</f>
        <v/>
      </c>
      <c r="C595" s="5" t="str">
        <f>IF([1]变电站实体!$D595="","",[1]变电站实体!$D595)</f>
        <v/>
      </c>
      <c r="D595" s="5" t="str">
        <f>IF([1]变电站实体!$N595="","",[1]变电站实体!$N595)</f>
        <v/>
      </c>
      <c r="E595" s="5" t="str">
        <f>IF([1]变电站实体!$G595="","",[1]变电站实体!$G595)</f>
        <v/>
      </c>
      <c r="F595" s="5" t="str">
        <f>IF([1]变电站实体!$H595="","",[1]变电站实体!$H595)</f>
        <v/>
      </c>
      <c r="G595" s="5" t="str">
        <f>IF([1]变电站实体!$J595="","",[1]变电站实体!$J595)</f>
        <v/>
      </c>
      <c r="H595" s="5" t="str">
        <f>IF([1]变电站实体!$L595="","",[1]变电站实体!$L595)</f>
        <v/>
      </c>
    </row>
    <row r="596" spans="1:8">
      <c r="A596" s="5" t="str">
        <f>IF([1]变电站实体!$A596="","",[1]变电站实体!$A596)</f>
        <v/>
      </c>
      <c r="B596" s="5" t="str">
        <f>IF([1]变电站实体!$B596="","",[1]变电站实体!$B596)</f>
        <v/>
      </c>
      <c r="C596" s="5" t="str">
        <f>IF([1]变电站实体!$D596="","",[1]变电站实体!$D596)</f>
        <v/>
      </c>
      <c r="D596" s="5" t="str">
        <f>IF([1]变电站实体!$N596="","",[1]变电站实体!$N596)</f>
        <v/>
      </c>
      <c r="E596" s="5" t="str">
        <f>IF([1]变电站实体!$G596="","",[1]变电站实体!$G596)</f>
        <v/>
      </c>
      <c r="F596" s="5" t="str">
        <f>IF([1]变电站实体!$H596="","",[1]变电站实体!$H596)</f>
        <v/>
      </c>
      <c r="G596" s="5" t="str">
        <f>IF([1]变电站实体!$J596="","",[1]变电站实体!$J596)</f>
        <v/>
      </c>
      <c r="H596" s="5" t="str">
        <f>IF([1]变电站实体!$L596="","",[1]变电站实体!$L596)</f>
        <v/>
      </c>
    </row>
    <row r="597" spans="1:8">
      <c r="A597" s="5" t="str">
        <f>IF([1]变电站实体!$A597="","",[1]变电站实体!$A597)</f>
        <v/>
      </c>
      <c r="B597" s="5" t="str">
        <f>IF([1]变电站实体!$B597="","",[1]变电站实体!$B597)</f>
        <v/>
      </c>
      <c r="C597" s="5" t="str">
        <f>IF([1]变电站实体!$D597="","",[1]变电站实体!$D597)</f>
        <v/>
      </c>
      <c r="D597" s="5" t="str">
        <f>IF([1]变电站实体!$N597="","",[1]变电站实体!$N597)</f>
        <v/>
      </c>
      <c r="E597" s="5" t="str">
        <f>IF([1]变电站实体!$G597="","",[1]变电站实体!$G597)</f>
        <v/>
      </c>
      <c r="F597" s="5" t="str">
        <f>IF([1]变电站实体!$H597="","",[1]变电站实体!$H597)</f>
        <v/>
      </c>
      <c r="G597" s="5" t="str">
        <f>IF([1]变电站实体!$J597="","",[1]变电站实体!$J597)</f>
        <v/>
      </c>
      <c r="H597" s="5" t="str">
        <f>IF([1]变电站实体!$L597="","",[1]变电站实体!$L597)</f>
        <v/>
      </c>
    </row>
    <row r="598" spans="1:8">
      <c r="A598" s="5" t="str">
        <f>IF([1]变电站实体!$A598="","",[1]变电站实体!$A598)</f>
        <v/>
      </c>
      <c r="B598" s="5" t="str">
        <f>IF([1]变电站实体!$B598="","",[1]变电站实体!$B598)</f>
        <v/>
      </c>
      <c r="C598" s="5" t="str">
        <f>IF([1]变电站实体!$D598="","",[1]变电站实体!$D598)</f>
        <v/>
      </c>
      <c r="D598" s="5" t="str">
        <f>IF([1]变电站实体!$N598="","",[1]变电站实体!$N598)</f>
        <v/>
      </c>
      <c r="E598" s="5" t="str">
        <f>IF([1]变电站实体!$G598="","",[1]变电站实体!$G598)</f>
        <v/>
      </c>
      <c r="F598" s="5" t="str">
        <f>IF([1]变电站实体!$H598="","",[1]变电站实体!$H598)</f>
        <v/>
      </c>
      <c r="G598" s="5" t="str">
        <f>IF([1]变电站实体!$J598="","",[1]变电站实体!$J598)</f>
        <v/>
      </c>
      <c r="H598" s="5" t="str">
        <f>IF([1]变电站实体!$L598="","",[1]变电站实体!$L598)</f>
        <v/>
      </c>
    </row>
    <row r="599" spans="1:8">
      <c r="A599" s="5" t="str">
        <f>IF([1]变电站实体!$A599="","",[1]变电站实体!$A599)</f>
        <v/>
      </c>
      <c r="B599" s="5" t="str">
        <f>IF([1]变电站实体!$B599="","",[1]变电站实体!$B599)</f>
        <v/>
      </c>
      <c r="C599" s="5" t="str">
        <f>IF([1]变电站实体!$D599="","",[1]变电站实体!$D599)</f>
        <v/>
      </c>
      <c r="D599" s="5" t="str">
        <f>IF([1]变电站实体!$N599="","",[1]变电站实体!$N599)</f>
        <v/>
      </c>
      <c r="E599" s="5" t="str">
        <f>IF([1]变电站实体!$G599="","",[1]变电站实体!$G599)</f>
        <v/>
      </c>
      <c r="F599" s="5" t="str">
        <f>IF([1]变电站实体!$H599="","",[1]变电站实体!$H599)</f>
        <v/>
      </c>
      <c r="G599" s="5" t="str">
        <f>IF([1]变电站实体!$J599="","",[1]变电站实体!$J599)</f>
        <v/>
      </c>
      <c r="H599" s="5" t="str">
        <f>IF([1]变电站实体!$L599="","",[1]变电站实体!$L599)</f>
        <v/>
      </c>
    </row>
    <row r="600" spans="1:8">
      <c r="A600" s="5" t="str">
        <f>IF([1]变电站实体!$A600="","",[1]变电站实体!$A600)</f>
        <v/>
      </c>
      <c r="B600" s="5" t="str">
        <f>IF([1]变电站实体!$B600="","",[1]变电站实体!$B600)</f>
        <v/>
      </c>
      <c r="C600" s="5" t="str">
        <f>IF([1]变电站实体!$D600="","",[1]变电站实体!$D600)</f>
        <v/>
      </c>
      <c r="D600" s="5" t="str">
        <f>IF([1]变电站实体!$N600="","",[1]变电站实体!$N600)</f>
        <v/>
      </c>
      <c r="E600" s="5" t="str">
        <f>IF([1]变电站实体!$G600="","",[1]变电站实体!$G600)</f>
        <v/>
      </c>
      <c r="F600" s="5" t="str">
        <f>IF([1]变电站实体!$H600="","",[1]变电站实体!$H600)</f>
        <v/>
      </c>
      <c r="G600" s="5" t="str">
        <f>IF([1]变电站实体!$J600="","",[1]变电站实体!$J600)</f>
        <v/>
      </c>
      <c r="H600" s="5" t="str">
        <f>IF([1]变电站实体!$L600="","",[1]变电站实体!$L600)</f>
        <v/>
      </c>
    </row>
    <row r="601" spans="1:8">
      <c r="A601" s="5" t="str">
        <f>IF([1]变电站实体!$A601="","",[1]变电站实体!$A601)</f>
        <v/>
      </c>
      <c r="B601" s="5" t="str">
        <f>IF([1]变电站实体!$B601="","",[1]变电站实体!$B601)</f>
        <v/>
      </c>
      <c r="C601" s="5" t="str">
        <f>IF([1]变电站实体!$D601="","",[1]变电站实体!$D601)</f>
        <v/>
      </c>
      <c r="D601" s="5" t="str">
        <f>IF([1]变电站实体!$N601="","",[1]变电站实体!$N601)</f>
        <v/>
      </c>
      <c r="E601" s="5" t="str">
        <f>IF([1]变电站实体!$G601="","",[1]变电站实体!$G601)</f>
        <v/>
      </c>
      <c r="F601" s="5" t="str">
        <f>IF([1]变电站实体!$H601="","",[1]变电站实体!$H601)</f>
        <v/>
      </c>
      <c r="G601" s="5" t="str">
        <f>IF([1]变电站实体!$J601="","",[1]变电站实体!$J601)</f>
        <v/>
      </c>
      <c r="H601" s="5" t="str">
        <f>IF([1]变电站实体!$L601="","",[1]变电站实体!$L601)</f>
        <v/>
      </c>
    </row>
    <row r="602" spans="1:8">
      <c r="A602" s="5" t="str">
        <f>IF([1]变电站实体!$A602="","",[1]变电站实体!$A602)</f>
        <v/>
      </c>
      <c r="B602" s="5" t="str">
        <f>IF([1]变电站实体!$B602="","",[1]变电站实体!$B602)</f>
        <v/>
      </c>
      <c r="C602" s="5" t="str">
        <f>IF([1]变电站实体!$D602="","",[1]变电站实体!$D602)</f>
        <v/>
      </c>
      <c r="D602" s="5" t="str">
        <f>IF([1]变电站实体!$N602="","",[1]变电站实体!$N602)</f>
        <v/>
      </c>
      <c r="E602" s="5" t="str">
        <f>IF([1]变电站实体!$G602="","",[1]变电站实体!$G602)</f>
        <v/>
      </c>
      <c r="F602" s="5" t="str">
        <f>IF([1]变电站实体!$H602="","",[1]变电站实体!$H602)</f>
        <v/>
      </c>
      <c r="G602" s="5" t="str">
        <f>IF([1]变电站实体!$J602="","",[1]变电站实体!$J602)</f>
        <v/>
      </c>
      <c r="H602" s="5" t="str">
        <f>IF([1]变电站实体!$L602="","",[1]变电站实体!$L602)</f>
        <v/>
      </c>
    </row>
    <row r="603" spans="1:8">
      <c r="A603" s="5" t="str">
        <f>IF([1]变电站实体!$A603="","",[1]变电站实体!$A603)</f>
        <v/>
      </c>
      <c r="B603" s="5" t="str">
        <f>IF([1]变电站实体!$B603="","",[1]变电站实体!$B603)</f>
        <v/>
      </c>
      <c r="C603" s="5" t="str">
        <f>IF([1]变电站实体!$D603="","",[1]变电站实体!$D603)</f>
        <v/>
      </c>
      <c r="D603" s="5" t="str">
        <f>IF([1]变电站实体!$N603="","",[1]变电站实体!$N603)</f>
        <v/>
      </c>
      <c r="E603" s="5" t="str">
        <f>IF([1]变电站实体!$G603="","",[1]变电站实体!$G603)</f>
        <v/>
      </c>
      <c r="F603" s="5" t="str">
        <f>IF([1]变电站实体!$H603="","",[1]变电站实体!$H603)</f>
        <v/>
      </c>
      <c r="G603" s="5" t="str">
        <f>IF([1]变电站实体!$J603="","",[1]变电站实体!$J603)</f>
        <v/>
      </c>
      <c r="H603" s="5" t="str">
        <f>IF([1]变电站实体!$L603="","",[1]变电站实体!$L603)</f>
        <v/>
      </c>
    </row>
    <row r="604" spans="1:8">
      <c r="A604" s="5" t="str">
        <f>IF([1]变电站实体!$A604="","",[1]变电站实体!$A604)</f>
        <v/>
      </c>
      <c r="B604" s="5" t="str">
        <f>IF([1]变电站实体!$B604="","",[1]变电站实体!$B604)</f>
        <v/>
      </c>
      <c r="C604" s="5" t="str">
        <f>IF([1]变电站实体!$D604="","",[1]变电站实体!$D604)</f>
        <v/>
      </c>
      <c r="D604" s="5" t="str">
        <f>IF([1]变电站实体!$N604="","",[1]变电站实体!$N604)</f>
        <v/>
      </c>
      <c r="E604" s="5" t="str">
        <f>IF([1]变电站实体!$G604="","",[1]变电站实体!$G604)</f>
        <v/>
      </c>
      <c r="F604" s="5" t="str">
        <f>IF([1]变电站实体!$H604="","",[1]变电站实体!$H604)</f>
        <v/>
      </c>
      <c r="G604" s="5" t="str">
        <f>IF([1]变电站实体!$J604="","",[1]变电站实体!$J604)</f>
        <v/>
      </c>
      <c r="H604" s="5" t="str">
        <f>IF([1]变电站实体!$L604="","",[1]变电站实体!$L604)</f>
        <v/>
      </c>
    </row>
    <row r="605" spans="1:8">
      <c r="A605" s="5" t="str">
        <f>IF([1]变电站实体!$A605="","",[1]变电站实体!$A605)</f>
        <v/>
      </c>
      <c r="B605" s="5" t="str">
        <f>IF([1]变电站实体!$B605="","",[1]变电站实体!$B605)</f>
        <v/>
      </c>
      <c r="C605" s="5" t="str">
        <f>IF([1]变电站实体!$D605="","",[1]变电站实体!$D605)</f>
        <v/>
      </c>
      <c r="D605" s="5" t="str">
        <f>IF([1]变电站实体!$N605="","",[1]变电站实体!$N605)</f>
        <v/>
      </c>
      <c r="E605" s="5" t="str">
        <f>IF([1]变电站实体!$G605="","",[1]变电站实体!$G605)</f>
        <v/>
      </c>
      <c r="F605" s="5" t="str">
        <f>IF([1]变电站实体!$H605="","",[1]变电站实体!$H605)</f>
        <v/>
      </c>
      <c r="G605" s="5" t="str">
        <f>IF([1]变电站实体!$J605="","",[1]变电站实体!$J605)</f>
        <v/>
      </c>
      <c r="H605" s="5" t="str">
        <f>IF([1]变电站实体!$L605="","",[1]变电站实体!$L605)</f>
        <v/>
      </c>
    </row>
    <row r="606" spans="1:8">
      <c r="A606" s="5" t="str">
        <f>IF([1]变电站实体!$A606="","",[1]变电站实体!$A606)</f>
        <v/>
      </c>
      <c r="B606" s="5" t="str">
        <f>IF([1]变电站实体!$B606="","",[1]变电站实体!$B606)</f>
        <v/>
      </c>
      <c r="C606" s="5" t="str">
        <f>IF([1]变电站实体!$D606="","",[1]变电站实体!$D606)</f>
        <v/>
      </c>
      <c r="D606" s="5" t="str">
        <f>IF([1]变电站实体!$N606="","",[1]变电站实体!$N606)</f>
        <v/>
      </c>
      <c r="E606" s="5" t="str">
        <f>IF([1]变电站实体!$G606="","",[1]变电站实体!$G606)</f>
        <v/>
      </c>
      <c r="F606" s="5" t="str">
        <f>IF([1]变电站实体!$H606="","",[1]变电站实体!$H606)</f>
        <v/>
      </c>
      <c r="G606" s="5" t="str">
        <f>IF([1]变电站实体!$J606="","",[1]变电站实体!$J606)</f>
        <v/>
      </c>
      <c r="H606" s="5" t="str">
        <f>IF([1]变电站实体!$L606="","",[1]变电站实体!$L606)</f>
        <v/>
      </c>
    </row>
    <row r="607" spans="1:8">
      <c r="A607" s="5" t="str">
        <f>IF([1]变电站实体!$A607="","",[1]变电站实体!$A607)</f>
        <v/>
      </c>
      <c r="B607" s="5" t="str">
        <f>IF([1]变电站实体!$B607="","",[1]变电站实体!$B607)</f>
        <v/>
      </c>
      <c r="C607" s="5" t="str">
        <f>IF([1]变电站实体!$D607="","",[1]变电站实体!$D607)</f>
        <v/>
      </c>
      <c r="D607" s="5" t="str">
        <f>IF([1]变电站实体!$N607="","",[1]变电站实体!$N607)</f>
        <v/>
      </c>
      <c r="E607" s="5" t="str">
        <f>IF([1]变电站实体!$G607="","",[1]变电站实体!$G607)</f>
        <v/>
      </c>
      <c r="F607" s="5" t="str">
        <f>IF([1]变电站实体!$H607="","",[1]变电站实体!$H607)</f>
        <v/>
      </c>
      <c r="G607" s="5" t="str">
        <f>IF([1]变电站实体!$J607="","",[1]变电站实体!$J607)</f>
        <v/>
      </c>
      <c r="H607" s="5" t="str">
        <f>IF([1]变电站实体!$L607="","",[1]变电站实体!$L607)</f>
        <v/>
      </c>
    </row>
    <row r="608" spans="1:8">
      <c r="A608" s="5" t="str">
        <f>IF([1]变电站实体!$A608="","",[1]变电站实体!$A608)</f>
        <v/>
      </c>
      <c r="B608" s="5" t="str">
        <f>IF([1]变电站实体!$B608="","",[1]变电站实体!$B608)</f>
        <v/>
      </c>
      <c r="C608" s="5" t="str">
        <f>IF([1]变电站实体!$D608="","",[1]变电站实体!$D608)</f>
        <v/>
      </c>
      <c r="D608" s="5" t="str">
        <f>IF([1]变电站实体!$N608="","",[1]变电站实体!$N608)</f>
        <v/>
      </c>
      <c r="E608" s="5" t="str">
        <f>IF([1]变电站实体!$G608="","",[1]变电站实体!$G608)</f>
        <v/>
      </c>
      <c r="F608" s="5" t="str">
        <f>IF([1]变电站实体!$H608="","",[1]变电站实体!$H608)</f>
        <v/>
      </c>
      <c r="G608" s="5" t="str">
        <f>IF([1]变电站实体!$J608="","",[1]变电站实体!$J608)</f>
        <v/>
      </c>
      <c r="H608" s="5" t="str">
        <f>IF([1]变电站实体!$L608="","",[1]变电站实体!$L608)</f>
        <v/>
      </c>
    </row>
    <row r="609" spans="1:8">
      <c r="A609" s="5" t="str">
        <f>IF([1]变电站实体!$A609="","",[1]变电站实体!$A609)</f>
        <v/>
      </c>
      <c r="B609" s="5" t="str">
        <f>IF([1]变电站实体!$B609="","",[1]变电站实体!$B609)</f>
        <v/>
      </c>
      <c r="C609" s="5" t="str">
        <f>IF([1]变电站实体!$D609="","",[1]变电站实体!$D609)</f>
        <v/>
      </c>
      <c r="D609" s="5" t="str">
        <f>IF([1]变电站实体!$N609="","",[1]变电站实体!$N609)</f>
        <v/>
      </c>
      <c r="E609" s="5" t="str">
        <f>IF([1]变电站实体!$G609="","",[1]变电站实体!$G609)</f>
        <v/>
      </c>
      <c r="F609" s="5" t="str">
        <f>IF([1]变电站实体!$H609="","",[1]变电站实体!$H609)</f>
        <v/>
      </c>
      <c r="G609" s="5" t="str">
        <f>IF([1]变电站实体!$J609="","",[1]变电站实体!$J609)</f>
        <v/>
      </c>
      <c r="H609" s="5" t="str">
        <f>IF([1]变电站实体!$L609="","",[1]变电站实体!$L609)</f>
        <v/>
      </c>
    </row>
    <row r="610" spans="1:8">
      <c r="A610" s="5" t="str">
        <f>IF([1]变电站实体!$A610="","",[1]变电站实体!$A610)</f>
        <v/>
      </c>
      <c r="B610" s="5" t="str">
        <f>IF([1]变电站实体!$B610="","",[1]变电站实体!$B610)</f>
        <v/>
      </c>
      <c r="C610" s="5" t="str">
        <f>IF([1]变电站实体!$D610="","",[1]变电站实体!$D610)</f>
        <v/>
      </c>
      <c r="D610" s="5" t="str">
        <f>IF([1]变电站实体!$N610="","",[1]变电站实体!$N610)</f>
        <v/>
      </c>
      <c r="E610" s="5" t="str">
        <f>IF([1]变电站实体!$G610="","",[1]变电站实体!$G610)</f>
        <v/>
      </c>
      <c r="F610" s="5" t="str">
        <f>IF([1]变电站实体!$H610="","",[1]变电站实体!$H610)</f>
        <v/>
      </c>
      <c r="G610" s="5" t="str">
        <f>IF([1]变电站实体!$J610="","",[1]变电站实体!$J610)</f>
        <v/>
      </c>
      <c r="H610" s="5" t="str">
        <f>IF([1]变电站实体!$L610="","",[1]变电站实体!$L610)</f>
        <v/>
      </c>
    </row>
    <row r="611" spans="1:8">
      <c r="A611" s="5" t="str">
        <f>IF([1]变电站实体!$A611="","",[1]变电站实体!$A611)</f>
        <v/>
      </c>
      <c r="B611" s="5" t="str">
        <f>IF([1]变电站实体!$B611="","",[1]变电站实体!$B611)</f>
        <v/>
      </c>
      <c r="C611" s="5" t="str">
        <f>IF([1]变电站实体!$D611="","",[1]变电站实体!$D611)</f>
        <v/>
      </c>
      <c r="D611" s="5" t="str">
        <f>IF([1]变电站实体!$N611="","",[1]变电站实体!$N611)</f>
        <v/>
      </c>
      <c r="E611" s="5" t="str">
        <f>IF([1]变电站实体!$G611="","",[1]变电站实体!$G611)</f>
        <v/>
      </c>
      <c r="F611" s="5" t="str">
        <f>IF([1]变电站实体!$H611="","",[1]变电站实体!$H611)</f>
        <v/>
      </c>
      <c r="G611" s="5" t="str">
        <f>IF([1]变电站实体!$J611="","",[1]变电站实体!$J611)</f>
        <v/>
      </c>
      <c r="H611" s="5" t="str">
        <f>IF([1]变电站实体!$L611="","",[1]变电站实体!$L611)</f>
        <v/>
      </c>
    </row>
    <row r="612" spans="1:8">
      <c r="A612" s="5" t="str">
        <f>IF([1]变电站实体!$A612="","",[1]变电站实体!$A612)</f>
        <v/>
      </c>
      <c r="B612" s="5" t="str">
        <f>IF([1]变电站实体!$B612="","",[1]变电站实体!$B612)</f>
        <v/>
      </c>
      <c r="C612" s="5" t="str">
        <f>IF([1]变电站实体!$D612="","",[1]变电站实体!$D612)</f>
        <v/>
      </c>
      <c r="D612" s="5" t="str">
        <f>IF([1]变电站实体!$N612="","",[1]变电站实体!$N612)</f>
        <v/>
      </c>
      <c r="E612" s="5" t="str">
        <f>IF([1]变电站实体!$G612="","",[1]变电站实体!$G612)</f>
        <v/>
      </c>
      <c r="F612" s="5" t="str">
        <f>IF([1]变电站实体!$H612="","",[1]变电站实体!$H612)</f>
        <v/>
      </c>
      <c r="G612" s="5" t="str">
        <f>IF([1]变电站实体!$J612="","",[1]变电站实体!$J612)</f>
        <v/>
      </c>
      <c r="H612" s="5" t="str">
        <f>IF([1]变电站实体!$L612="","",[1]变电站实体!$L612)</f>
        <v/>
      </c>
    </row>
    <row r="613" spans="1:8">
      <c r="A613" s="5" t="str">
        <f>IF([1]变电站实体!$A613="","",[1]变电站实体!$A613)</f>
        <v/>
      </c>
      <c r="B613" s="5" t="str">
        <f>IF([1]变电站实体!$B613="","",[1]变电站实体!$B613)</f>
        <v/>
      </c>
      <c r="C613" s="5" t="str">
        <f>IF([1]变电站实体!$D613="","",[1]变电站实体!$D613)</f>
        <v/>
      </c>
      <c r="D613" s="5" t="str">
        <f>IF([1]变电站实体!$N613="","",[1]变电站实体!$N613)</f>
        <v/>
      </c>
      <c r="E613" s="5" t="str">
        <f>IF([1]变电站实体!$G613="","",[1]变电站实体!$G613)</f>
        <v/>
      </c>
      <c r="F613" s="5" t="str">
        <f>IF([1]变电站实体!$H613="","",[1]变电站实体!$H613)</f>
        <v/>
      </c>
      <c r="G613" s="5" t="str">
        <f>IF([1]变电站实体!$J613="","",[1]变电站实体!$J613)</f>
        <v/>
      </c>
      <c r="H613" s="5" t="str">
        <f>IF([1]变电站实体!$L613="","",[1]变电站实体!$L613)</f>
        <v/>
      </c>
    </row>
    <row r="614" spans="1:8">
      <c r="A614" s="5" t="str">
        <f>IF([1]变电站实体!$A614="","",[1]变电站实体!$A614)</f>
        <v/>
      </c>
      <c r="B614" s="5" t="str">
        <f>IF([1]变电站实体!$B614="","",[1]变电站实体!$B614)</f>
        <v/>
      </c>
      <c r="C614" s="5" t="str">
        <f>IF([1]变电站实体!$D614="","",[1]变电站实体!$D614)</f>
        <v/>
      </c>
      <c r="D614" s="5" t="str">
        <f>IF([1]变电站实体!$N614="","",[1]变电站实体!$N614)</f>
        <v/>
      </c>
      <c r="E614" s="5" t="str">
        <f>IF([1]变电站实体!$G614="","",[1]变电站实体!$G614)</f>
        <v/>
      </c>
      <c r="F614" s="5" t="str">
        <f>IF([1]变电站实体!$H614="","",[1]变电站实体!$H614)</f>
        <v/>
      </c>
      <c r="G614" s="5" t="str">
        <f>IF([1]变电站实体!$J614="","",[1]变电站实体!$J614)</f>
        <v/>
      </c>
      <c r="H614" s="5" t="str">
        <f>IF([1]变电站实体!$L614="","",[1]变电站实体!$L614)</f>
        <v/>
      </c>
    </row>
    <row r="615" spans="1:8">
      <c r="A615" s="5" t="str">
        <f>IF([1]变电站实体!$A615="","",[1]变电站实体!$A615)</f>
        <v/>
      </c>
      <c r="B615" s="5" t="str">
        <f>IF([1]变电站实体!$B615="","",[1]变电站实体!$B615)</f>
        <v/>
      </c>
      <c r="C615" s="5" t="str">
        <f>IF([1]变电站实体!$D615="","",[1]变电站实体!$D615)</f>
        <v/>
      </c>
      <c r="D615" s="5" t="str">
        <f>IF([1]变电站实体!$N615="","",[1]变电站实体!$N615)</f>
        <v/>
      </c>
      <c r="E615" s="5" t="str">
        <f>IF([1]变电站实体!$G615="","",[1]变电站实体!$G615)</f>
        <v/>
      </c>
      <c r="F615" s="5" t="str">
        <f>IF([1]变电站实体!$H615="","",[1]变电站实体!$H615)</f>
        <v/>
      </c>
      <c r="G615" s="5" t="str">
        <f>IF([1]变电站实体!$J615="","",[1]变电站实体!$J615)</f>
        <v/>
      </c>
      <c r="H615" s="5" t="str">
        <f>IF([1]变电站实体!$L615="","",[1]变电站实体!$L615)</f>
        <v/>
      </c>
    </row>
    <row r="616" spans="1:8">
      <c r="A616" s="5" t="str">
        <f>IF([1]变电站实体!$A616="","",[1]变电站实体!$A616)</f>
        <v/>
      </c>
      <c r="B616" s="5" t="str">
        <f>IF([1]变电站实体!$B616="","",[1]变电站实体!$B616)</f>
        <v/>
      </c>
      <c r="C616" s="5" t="str">
        <f>IF([1]变电站实体!$D616="","",[1]变电站实体!$D616)</f>
        <v/>
      </c>
      <c r="D616" s="5" t="str">
        <f>IF([1]变电站实体!$N616="","",[1]变电站实体!$N616)</f>
        <v/>
      </c>
      <c r="E616" s="5" t="str">
        <f>IF([1]变电站实体!$G616="","",[1]变电站实体!$G616)</f>
        <v/>
      </c>
      <c r="F616" s="5" t="str">
        <f>IF([1]变电站实体!$H616="","",[1]变电站实体!$H616)</f>
        <v/>
      </c>
      <c r="G616" s="5" t="str">
        <f>IF([1]变电站实体!$J616="","",[1]变电站实体!$J616)</f>
        <v/>
      </c>
      <c r="H616" s="5" t="str">
        <f>IF([1]变电站实体!$L616="","",[1]变电站实体!$L616)</f>
        <v/>
      </c>
    </row>
    <row r="617" spans="1:8">
      <c r="A617" s="5" t="str">
        <f>IF([1]变电站实体!$A617="","",[1]变电站实体!$A617)</f>
        <v/>
      </c>
      <c r="B617" s="5" t="str">
        <f>IF([1]变电站实体!$B617="","",[1]变电站实体!$B617)</f>
        <v/>
      </c>
      <c r="C617" s="5" t="str">
        <f>IF([1]变电站实体!$D617="","",[1]变电站实体!$D617)</f>
        <v/>
      </c>
      <c r="D617" s="5" t="str">
        <f>IF([1]变电站实体!$N617="","",[1]变电站实体!$N617)</f>
        <v/>
      </c>
      <c r="E617" s="5" t="str">
        <f>IF([1]变电站实体!$G617="","",[1]变电站实体!$G617)</f>
        <v/>
      </c>
      <c r="F617" s="5" t="str">
        <f>IF([1]变电站实体!$H617="","",[1]变电站实体!$H617)</f>
        <v/>
      </c>
      <c r="G617" s="5" t="str">
        <f>IF([1]变电站实体!$J617="","",[1]变电站实体!$J617)</f>
        <v/>
      </c>
      <c r="H617" s="5" t="str">
        <f>IF([1]变电站实体!$L617="","",[1]变电站实体!$L617)</f>
        <v/>
      </c>
    </row>
    <row r="618" spans="1:8">
      <c r="A618" s="5" t="str">
        <f>IF([1]变电站实体!$A618="","",[1]变电站实体!$A618)</f>
        <v/>
      </c>
      <c r="B618" s="5" t="str">
        <f>IF([1]变电站实体!$B618="","",[1]变电站实体!$B618)</f>
        <v/>
      </c>
      <c r="C618" s="5" t="str">
        <f>IF([1]变电站实体!$D618="","",[1]变电站实体!$D618)</f>
        <v/>
      </c>
      <c r="D618" s="5" t="str">
        <f>IF([1]变电站实体!$N618="","",[1]变电站实体!$N618)</f>
        <v/>
      </c>
      <c r="E618" s="5" t="str">
        <f>IF([1]变电站实体!$G618="","",[1]变电站实体!$G618)</f>
        <v/>
      </c>
      <c r="F618" s="5" t="str">
        <f>IF([1]变电站实体!$H618="","",[1]变电站实体!$H618)</f>
        <v/>
      </c>
      <c r="G618" s="5" t="str">
        <f>IF([1]变电站实体!$J618="","",[1]变电站实体!$J618)</f>
        <v/>
      </c>
      <c r="H618" s="5" t="str">
        <f>IF([1]变电站实体!$L618="","",[1]变电站实体!$L618)</f>
        <v/>
      </c>
    </row>
    <row r="619" spans="1:8">
      <c r="A619" s="5" t="str">
        <f>IF([1]变电站实体!$A619="","",[1]变电站实体!$A619)</f>
        <v/>
      </c>
      <c r="B619" s="5" t="str">
        <f>IF([1]变电站实体!$B619="","",[1]变电站实体!$B619)</f>
        <v/>
      </c>
      <c r="C619" s="5" t="str">
        <f>IF([1]变电站实体!$D619="","",[1]变电站实体!$D619)</f>
        <v/>
      </c>
      <c r="D619" s="5" t="str">
        <f>IF([1]变电站实体!$N619="","",[1]变电站实体!$N619)</f>
        <v/>
      </c>
      <c r="E619" s="5" t="str">
        <f>IF([1]变电站实体!$G619="","",[1]变电站实体!$G619)</f>
        <v/>
      </c>
      <c r="F619" s="5" t="str">
        <f>IF([1]变电站实体!$H619="","",[1]变电站实体!$H619)</f>
        <v/>
      </c>
      <c r="G619" s="5" t="str">
        <f>IF([1]变电站实体!$J619="","",[1]变电站实体!$J619)</f>
        <v/>
      </c>
      <c r="H619" s="5" t="str">
        <f>IF([1]变电站实体!$L619="","",[1]变电站实体!$L619)</f>
        <v/>
      </c>
    </row>
    <row r="620" spans="1:8">
      <c r="A620" s="5" t="str">
        <f>IF([1]变电站实体!$A620="","",[1]变电站实体!$A620)</f>
        <v/>
      </c>
      <c r="B620" s="5" t="str">
        <f>IF([1]变电站实体!$B620="","",[1]变电站实体!$B620)</f>
        <v/>
      </c>
      <c r="C620" s="5" t="str">
        <f>IF([1]变电站实体!$D620="","",[1]变电站实体!$D620)</f>
        <v/>
      </c>
      <c r="D620" s="5" t="str">
        <f>IF([1]变电站实体!$N620="","",[1]变电站实体!$N620)</f>
        <v/>
      </c>
      <c r="E620" s="5" t="str">
        <f>IF([1]变电站实体!$G620="","",[1]变电站实体!$G620)</f>
        <v/>
      </c>
      <c r="F620" s="5" t="str">
        <f>IF([1]变电站实体!$H620="","",[1]变电站实体!$H620)</f>
        <v/>
      </c>
      <c r="G620" s="5" t="str">
        <f>IF([1]变电站实体!$J620="","",[1]变电站实体!$J620)</f>
        <v/>
      </c>
      <c r="H620" s="5" t="str">
        <f>IF([1]变电站实体!$L620="","",[1]变电站实体!$L620)</f>
        <v/>
      </c>
    </row>
    <row r="621" spans="1:8">
      <c r="A621" s="5" t="str">
        <f>IF([1]变电站实体!$A621="","",[1]变电站实体!$A621)</f>
        <v/>
      </c>
      <c r="B621" s="5" t="str">
        <f>IF([1]变电站实体!$B621="","",[1]变电站实体!$B621)</f>
        <v/>
      </c>
      <c r="C621" s="5" t="str">
        <f>IF([1]变电站实体!$D621="","",[1]变电站实体!$D621)</f>
        <v/>
      </c>
      <c r="D621" s="5" t="str">
        <f>IF([1]变电站实体!$N621="","",[1]变电站实体!$N621)</f>
        <v/>
      </c>
      <c r="E621" s="5" t="str">
        <f>IF([1]变电站实体!$G621="","",[1]变电站实体!$G621)</f>
        <v/>
      </c>
      <c r="F621" s="5" t="str">
        <f>IF([1]变电站实体!$H621="","",[1]变电站实体!$H621)</f>
        <v/>
      </c>
      <c r="G621" s="5" t="str">
        <f>IF([1]变电站实体!$J621="","",[1]变电站实体!$J621)</f>
        <v/>
      </c>
      <c r="H621" s="5" t="str">
        <f>IF([1]变电站实体!$L621="","",[1]变电站实体!$L621)</f>
        <v/>
      </c>
    </row>
    <row r="622" spans="1:8">
      <c r="A622" s="5" t="str">
        <f>IF([1]变电站实体!$A622="","",[1]变电站实体!$A622)</f>
        <v/>
      </c>
      <c r="B622" s="5" t="str">
        <f>IF([1]变电站实体!$B622="","",[1]变电站实体!$B622)</f>
        <v/>
      </c>
      <c r="C622" s="5" t="str">
        <f>IF([1]变电站实体!$D622="","",[1]变电站实体!$D622)</f>
        <v/>
      </c>
      <c r="D622" s="5" t="str">
        <f>IF([1]变电站实体!$N622="","",[1]变电站实体!$N622)</f>
        <v/>
      </c>
      <c r="E622" s="5" t="str">
        <f>IF([1]变电站实体!$G622="","",[1]变电站实体!$G622)</f>
        <v/>
      </c>
      <c r="F622" s="5" t="str">
        <f>IF([1]变电站实体!$H622="","",[1]变电站实体!$H622)</f>
        <v/>
      </c>
      <c r="G622" s="5" t="str">
        <f>IF([1]变电站实体!$J622="","",[1]变电站实体!$J622)</f>
        <v/>
      </c>
      <c r="H622" s="5" t="str">
        <f>IF([1]变电站实体!$L622="","",[1]变电站实体!$L622)</f>
        <v/>
      </c>
    </row>
    <row r="623" spans="1:8">
      <c r="A623" s="5" t="str">
        <f>IF([1]变电站实体!$A623="","",[1]变电站实体!$A623)</f>
        <v/>
      </c>
      <c r="B623" s="5" t="str">
        <f>IF([1]变电站实体!$B623="","",[1]变电站实体!$B623)</f>
        <v/>
      </c>
      <c r="C623" s="5" t="str">
        <f>IF([1]变电站实体!$D623="","",[1]变电站实体!$D623)</f>
        <v/>
      </c>
      <c r="D623" s="5" t="str">
        <f>IF([1]变电站实体!$N623="","",[1]变电站实体!$N623)</f>
        <v/>
      </c>
      <c r="E623" s="5" t="str">
        <f>IF([1]变电站实体!$G623="","",[1]变电站实体!$G623)</f>
        <v/>
      </c>
      <c r="F623" s="5" t="str">
        <f>IF([1]变电站实体!$H623="","",[1]变电站实体!$H623)</f>
        <v/>
      </c>
      <c r="G623" s="5" t="str">
        <f>IF([1]变电站实体!$J623="","",[1]变电站实体!$J623)</f>
        <v/>
      </c>
      <c r="H623" s="5" t="str">
        <f>IF([1]变电站实体!$L623="","",[1]变电站实体!$L623)</f>
        <v/>
      </c>
    </row>
    <row r="624" spans="1:8">
      <c r="A624" s="5" t="str">
        <f>IF([1]变电站实体!$A624="","",[1]变电站实体!$A624)</f>
        <v/>
      </c>
      <c r="B624" s="5" t="str">
        <f>IF([1]变电站实体!$B624="","",[1]变电站实体!$B624)</f>
        <v/>
      </c>
      <c r="C624" s="5" t="str">
        <f>IF([1]变电站实体!$D624="","",[1]变电站实体!$D624)</f>
        <v/>
      </c>
      <c r="D624" s="5" t="str">
        <f>IF([1]变电站实体!$N624="","",[1]变电站实体!$N624)</f>
        <v/>
      </c>
      <c r="E624" s="5" t="str">
        <f>IF([1]变电站实体!$G624="","",[1]变电站实体!$G624)</f>
        <v/>
      </c>
      <c r="F624" s="5" t="str">
        <f>IF([1]变电站实体!$H624="","",[1]变电站实体!$H624)</f>
        <v/>
      </c>
      <c r="G624" s="5" t="str">
        <f>IF([1]变电站实体!$J624="","",[1]变电站实体!$J624)</f>
        <v/>
      </c>
      <c r="H624" s="5" t="str">
        <f>IF([1]变电站实体!$L624="","",[1]变电站实体!$L624)</f>
        <v/>
      </c>
    </row>
    <row r="625" spans="1:8">
      <c r="A625" s="5" t="str">
        <f>IF([1]变电站实体!$A625="","",[1]变电站实体!$A625)</f>
        <v/>
      </c>
      <c r="B625" s="5" t="str">
        <f>IF([1]变电站实体!$B625="","",[1]变电站实体!$B625)</f>
        <v/>
      </c>
      <c r="C625" s="5" t="str">
        <f>IF([1]变电站实体!$D625="","",[1]变电站实体!$D625)</f>
        <v/>
      </c>
      <c r="D625" s="5" t="str">
        <f>IF([1]变电站实体!$N625="","",[1]变电站实体!$N625)</f>
        <v/>
      </c>
      <c r="E625" s="5" t="str">
        <f>IF([1]变电站实体!$G625="","",[1]变电站实体!$G625)</f>
        <v/>
      </c>
      <c r="F625" s="5" t="str">
        <f>IF([1]变电站实体!$H625="","",[1]变电站实体!$H625)</f>
        <v/>
      </c>
      <c r="G625" s="5" t="str">
        <f>IF([1]变电站实体!$J625="","",[1]变电站实体!$J625)</f>
        <v/>
      </c>
      <c r="H625" s="5" t="str">
        <f>IF([1]变电站实体!$L625="","",[1]变电站实体!$L625)</f>
        <v/>
      </c>
    </row>
    <row r="626" spans="1:8">
      <c r="A626" s="5" t="str">
        <f>IF([1]变电站实体!$A626="","",[1]变电站实体!$A626)</f>
        <v/>
      </c>
      <c r="B626" s="5" t="str">
        <f>IF([1]变电站实体!$B626="","",[1]变电站实体!$B626)</f>
        <v/>
      </c>
      <c r="C626" s="5" t="str">
        <f>IF([1]变电站实体!$D626="","",[1]变电站实体!$D626)</f>
        <v/>
      </c>
      <c r="D626" s="5" t="str">
        <f>IF([1]变电站实体!$N626="","",[1]变电站实体!$N626)</f>
        <v/>
      </c>
      <c r="E626" s="5" t="str">
        <f>IF([1]变电站实体!$G626="","",[1]变电站实体!$G626)</f>
        <v/>
      </c>
      <c r="F626" s="5" t="str">
        <f>IF([1]变电站实体!$H626="","",[1]变电站实体!$H626)</f>
        <v/>
      </c>
      <c r="G626" s="5" t="str">
        <f>IF([1]变电站实体!$J626="","",[1]变电站实体!$J626)</f>
        <v/>
      </c>
      <c r="H626" s="5" t="str">
        <f>IF([1]变电站实体!$L626="","",[1]变电站实体!$L626)</f>
        <v/>
      </c>
    </row>
    <row r="627" spans="1:8">
      <c r="A627" s="5" t="str">
        <f>IF([1]变电站实体!$A627="","",[1]变电站实体!$A627)</f>
        <v/>
      </c>
      <c r="B627" s="5" t="str">
        <f>IF([1]变电站实体!$B627="","",[1]变电站实体!$B627)</f>
        <v/>
      </c>
      <c r="C627" s="5" t="str">
        <f>IF([1]变电站实体!$D627="","",[1]变电站实体!$D627)</f>
        <v/>
      </c>
      <c r="D627" s="5" t="str">
        <f>IF([1]变电站实体!$N627="","",[1]变电站实体!$N627)</f>
        <v/>
      </c>
      <c r="E627" s="5" t="str">
        <f>IF([1]变电站实体!$G627="","",[1]变电站实体!$G627)</f>
        <v/>
      </c>
      <c r="F627" s="5" t="str">
        <f>IF([1]变电站实体!$H627="","",[1]变电站实体!$H627)</f>
        <v/>
      </c>
      <c r="G627" s="5" t="str">
        <f>IF([1]变电站实体!$J627="","",[1]变电站实体!$J627)</f>
        <v/>
      </c>
      <c r="H627" s="5" t="str">
        <f>IF([1]变电站实体!$L627="","",[1]变电站实体!$L627)</f>
        <v/>
      </c>
    </row>
    <row r="628" spans="1:8">
      <c r="A628" s="5" t="str">
        <f>IF([1]变电站实体!$A628="","",[1]变电站实体!$A628)</f>
        <v/>
      </c>
      <c r="B628" s="5" t="str">
        <f>IF([1]变电站实体!$B628="","",[1]变电站实体!$B628)</f>
        <v/>
      </c>
      <c r="C628" s="5" t="str">
        <f>IF([1]变电站实体!$D628="","",[1]变电站实体!$D628)</f>
        <v/>
      </c>
      <c r="D628" s="5" t="str">
        <f>IF([1]变电站实体!$N628="","",[1]变电站实体!$N628)</f>
        <v/>
      </c>
      <c r="E628" s="5" t="str">
        <f>IF([1]变电站实体!$G628="","",[1]变电站实体!$G628)</f>
        <v/>
      </c>
      <c r="F628" s="5" t="str">
        <f>IF([1]变电站实体!$H628="","",[1]变电站实体!$H628)</f>
        <v/>
      </c>
      <c r="G628" s="5" t="str">
        <f>IF([1]变电站实体!$J628="","",[1]变电站实体!$J628)</f>
        <v/>
      </c>
      <c r="H628" s="5" t="str">
        <f>IF([1]变电站实体!$L628="","",[1]变电站实体!$L628)</f>
        <v/>
      </c>
    </row>
    <row r="629" spans="1:8">
      <c r="A629" s="5" t="str">
        <f>IF([1]变电站实体!$A629="","",[1]变电站实体!$A629)</f>
        <v/>
      </c>
      <c r="B629" s="5" t="str">
        <f>IF([1]变电站实体!$B629="","",[1]变电站实体!$B629)</f>
        <v/>
      </c>
      <c r="C629" s="5" t="str">
        <f>IF([1]变电站实体!$D629="","",[1]变电站实体!$D629)</f>
        <v/>
      </c>
      <c r="D629" s="5" t="str">
        <f>IF([1]变电站实体!$N629="","",[1]变电站实体!$N629)</f>
        <v/>
      </c>
      <c r="E629" s="5" t="str">
        <f>IF([1]变电站实体!$G629="","",[1]变电站实体!$G629)</f>
        <v/>
      </c>
      <c r="F629" s="5" t="str">
        <f>IF([1]变电站实体!$H629="","",[1]变电站实体!$H629)</f>
        <v/>
      </c>
      <c r="G629" s="5" t="str">
        <f>IF([1]变电站实体!$J629="","",[1]变电站实体!$J629)</f>
        <v/>
      </c>
      <c r="H629" s="5" t="str">
        <f>IF([1]变电站实体!$L629="","",[1]变电站实体!$L629)</f>
        <v/>
      </c>
    </row>
    <row r="630" spans="1:8">
      <c r="A630" s="5" t="str">
        <f>IF([1]变电站实体!$A630="","",[1]变电站实体!$A630)</f>
        <v/>
      </c>
      <c r="B630" s="5" t="str">
        <f>IF([1]变电站实体!$B630="","",[1]变电站实体!$B630)</f>
        <v/>
      </c>
      <c r="C630" s="5" t="str">
        <f>IF([1]变电站实体!$D630="","",[1]变电站实体!$D630)</f>
        <v/>
      </c>
      <c r="D630" s="5" t="str">
        <f>IF([1]变电站实体!$N630="","",[1]变电站实体!$N630)</f>
        <v/>
      </c>
      <c r="E630" s="5" t="str">
        <f>IF([1]变电站实体!$G630="","",[1]变电站实体!$G630)</f>
        <v/>
      </c>
      <c r="F630" s="5" t="str">
        <f>IF([1]变电站实体!$H630="","",[1]变电站实体!$H630)</f>
        <v/>
      </c>
      <c r="G630" s="5" t="str">
        <f>IF([1]变电站实体!$J630="","",[1]变电站实体!$J630)</f>
        <v/>
      </c>
      <c r="H630" s="5" t="str">
        <f>IF([1]变电站实体!$L630="","",[1]变电站实体!$L630)</f>
        <v/>
      </c>
    </row>
    <row r="631" spans="1:8">
      <c r="A631" s="5" t="str">
        <f>IF([1]变电站实体!$A631="","",[1]变电站实体!$A631)</f>
        <v/>
      </c>
      <c r="B631" s="5" t="str">
        <f>IF([1]变电站实体!$B631="","",[1]变电站实体!$B631)</f>
        <v/>
      </c>
      <c r="C631" s="5" t="str">
        <f>IF([1]变电站实体!$D631="","",[1]变电站实体!$D631)</f>
        <v/>
      </c>
      <c r="D631" s="5" t="str">
        <f>IF([1]变电站实体!$N631="","",[1]变电站实体!$N631)</f>
        <v/>
      </c>
      <c r="E631" s="5" t="str">
        <f>IF([1]变电站实体!$G631="","",[1]变电站实体!$G631)</f>
        <v/>
      </c>
      <c r="F631" s="5" t="str">
        <f>IF([1]变电站实体!$H631="","",[1]变电站实体!$H631)</f>
        <v/>
      </c>
      <c r="G631" s="5" t="str">
        <f>IF([1]变电站实体!$J631="","",[1]变电站实体!$J631)</f>
        <v/>
      </c>
      <c r="H631" s="5" t="str">
        <f>IF([1]变电站实体!$L631="","",[1]变电站实体!$L631)</f>
        <v/>
      </c>
    </row>
    <row r="632" spans="1:8">
      <c r="A632" s="5" t="str">
        <f>IF([1]变电站实体!$A632="","",[1]变电站实体!$A632)</f>
        <v/>
      </c>
      <c r="B632" s="5" t="str">
        <f>IF([1]变电站实体!$B632="","",[1]变电站实体!$B632)</f>
        <v/>
      </c>
      <c r="C632" s="5" t="str">
        <f>IF([1]变电站实体!$D632="","",[1]变电站实体!$D632)</f>
        <v/>
      </c>
      <c r="D632" s="5" t="str">
        <f>IF([1]变电站实体!$N632="","",[1]变电站实体!$N632)</f>
        <v/>
      </c>
      <c r="E632" s="5" t="str">
        <f>IF([1]变电站实体!$G632="","",[1]变电站实体!$G632)</f>
        <v/>
      </c>
      <c r="F632" s="5" t="str">
        <f>IF([1]变电站实体!$H632="","",[1]变电站实体!$H632)</f>
        <v/>
      </c>
      <c r="G632" s="5" t="str">
        <f>IF([1]变电站实体!$J632="","",[1]变电站实体!$J632)</f>
        <v/>
      </c>
      <c r="H632" s="5" t="str">
        <f>IF([1]变电站实体!$L632="","",[1]变电站实体!$L632)</f>
        <v/>
      </c>
    </row>
    <row r="633" spans="1:8">
      <c r="A633" s="5" t="str">
        <f>IF([1]变电站实体!$A633="","",[1]变电站实体!$A633)</f>
        <v/>
      </c>
      <c r="B633" s="5" t="str">
        <f>IF([1]变电站实体!$B633="","",[1]变电站实体!$B633)</f>
        <v/>
      </c>
      <c r="C633" s="5" t="str">
        <f>IF([1]变电站实体!$D633="","",[1]变电站实体!$D633)</f>
        <v/>
      </c>
      <c r="D633" s="5" t="str">
        <f>IF([1]变电站实体!$N633="","",[1]变电站实体!$N633)</f>
        <v/>
      </c>
      <c r="E633" s="5" t="str">
        <f>IF([1]变电站实体!$G633="","",[1]变电站实体!$G633)</f>
        <v/>
      </c>
      <c r="F633" s="5" t="str">
        <f>IF([1]变电站实体!$H633="","",[1]变电站实体!$H633)</f>
        <v/>
      </c>
      <c r="G633" s="5" t="str">
        <f>IF([1]变电站实体!$J633="","",[1]变电站实体!$J633)</f>
        <v/>
      </c>
      <c r="H633" s="5" t="str">
        <f>IF([1]变电站实体!$L633="","",[1]变电站实体!$L633)</f>
        <v/>
      </c>
    </row>
    <row r="634" spans="1:8">
      <c r="A634" s="5" t="str">
        <f>IF([1]变电站实体!$A634="","",[1]变电站实体!$A634)</f>
        <v/>
      </c>
      <c r="B634" s="5" t="str">
        <f>IF([1]变电站实体!$B634="","",[1]变电站实体!$B634)</f>
        <v/>
      </c>
      <c r="C634" s="5" t="str">
        <f>IF([1]变电站实体!$D634="","",[1]变电站实体!$D634)</f>
        <v/>
      </c>
      <c r="D634" s="5" t="str">
        <f>IF([1]变电站实体!$N634="","",[1]变电站实体!$N634)</f>
        <v/>
      </c>
      <c r="E634" s="5" t="str">
        <f>IF([1]变电站实体!$G634="","",[1]变电站实体!$G634)</f>
        <v/>
      </c>
      <c r="F634" s="5" t="str">
        <f>IF([1]变电站实体!$H634="","",[1]变电站实体!$H634)</f>
        <v/>
      </c>
      <c r="G634" s="5" t="str">
        <f>IF([1]变电站实体!$J634="","",[1]变电站实体!$J634)</f>
        <v/>
      </c>
      <c r="H634" s="5" t="str">
        <f>IF([1]变电站实体!$L634="","",[1]变电站实体!$L634)</f>
        <v/>
      </c>
    </row>
    <row r="635" spans="1:8">
      <c r="A635" s="5" t="str">
        <f>IF([1]变电站实体!$A635="","",[1]变电站实体!$A635)</f>
        <v/>
      </c>
      <c r="B635" s="5" t="str">
        <f>IF([1]变电站实体!$B635="","",[1]变电站实体!$B635)</f>
        <v/>
      </c>
      <c r="C635" s="5" t="str">
        <f>IF([1]变电站实体!$D635="","",[1]变电站实体!$D635)</f>
        <v/>
      </c>
      <c r="D635" s="5" t="str">
        <f>IF([1]变电站实体!$N635="","",[1]变电站实体!$N635)</f>
        <v/>
      </c>
      <c r="E635" s="5" t="str">
        <f>IF([1]变电站实体!$G635="","",[1]变电站实体!$G635)</f>
        <v/>
      </c>
      <c r="F635" s="5" t="str">
        <f>IF([1]变电站实体!$H635="","",[1]变电站实体!$H635)</f>
        <v/>
      </c>
      <c r="G635" s="5" t="str">
        <f>IF([1]变电站实体!$J635="","",[1]变电站实体!$J635)</f>
        <v/>
      </c>
      <c r="H635" s="5" t="str">
        <f>IF([1]变电站实体!$L635="","",[1]变电站实体!$L635)</f>
        <v/>
      </c>
    </row>
    <row r="636" spans="1:8">
      <c r="A636" s="5" t="str">
        <f>IF([1]变电站实体!$A636="","",[1]变电站实体!$A636)</f>
        <v/>
      </c>
      <c r="B636" s="5" t="str">
        <f>IF([1]变电站实体!$B636="","",[1]变电站实体!$B636)</f>
        <v/>
      </c>
      <c r="C636" s="5" t="str">
        <f>IF([1]变电站实体!$D636="","",[1]变电站实体!$D636)</f>
        <v/>
      </c>
      <c r="D636" s="5" t="str">
        <f>IF([1]变电站实体!$N636="","",[1]变电站实体!$N636)</f>
        <v/>
      </c>
      <c r="E636" s="5" t="str">
        <f>IF([1]变电站实体!$G636="","",[1]变电站实体!$G636)</f>
        <v/>
      </c>
      <c r="F636" s="5" t="str">
        <f>IF([1]变电站实体!$H636="","",[1]变电站实体!$H636)</f>
        <v/>
      </c>
      <c r="G636" s="5" t="str">
        <f>IF([1]变电站实体!$J636="","",[1]变电站实体!$J636)</f>
        <v/>
      </c>
      <c r="H636" s="5" t="str">
        <f>IF([1]变电站实体!$L636="","",[1]变电站实体!$L636)</f>
        <v/>
      </c>
    </row>
    <row r="637" spans="1:8">
      <c r="A637" s="5" t="str">
        <f>IF([1]变电站实体!$A637="","",[1]变电站实体!$A637)</f>
        <v/>
      </c>
      <c r="B637" s="5" t="str">
        <f>IF([1]变电站实体!$B637="","",[1]变电站实体!$B637)</f>
        <v/>
      </c>
      <c r="C637" s="5" t="str">
        <f>IF([1]变电站实体!$D637="","",[1]变电站实体!$D637)</f>
        <v/>
      </c>
      <c r="D637" s="5" t="str">
        <f>IF([1]变电站实体!$N637="","",[1]变电站实体!$N637)</f>
        <v/>
      </c>
      <c r="E637" s="5" t="str">
        <f>IF([1]变电站实体!$G637="","",[1]变电站实体!$G637)</f>
        <v/>
      </c>
      <c r="F637" s="5" t="str">
        <f>IF([1]变电站实体!$H637="","",[1]变电站实体!$H637)</f>
        <v/>
      </c>
      <c r="G637" s="5" t="str">
        <f>IF([1]变电站实体!$J637="","",[1]变电站实体!$J637)</f>
        <v/>
      </c>
      <c r="H637" s="5" t="str">
        <f>IF([1]变电站实体!$L637="","",[1]变电站实体!$L637)</f>
        <v/>
      </c>
    </row>
    <row r="638" spans="1:8">
      <c r="A638" s="5" t="str">
        <f>IF([1]变电站实体!$A638="","",[1]变电站实体!$A638)</f>
        <v/>
      </c>
      <c r="B638" s="5" t="str">
        <f>IF([1]变电站实体!$B638="","",[1]变电站实体!$B638)</f>
        <v/>
      </c>
      <c r="C638" s="5" t="str">
        <f>IF([1]变电站实体!$D638="","",[1]变电站实体!$D638)</f>
        <v/>
      </c>
      <c r="D638" s="5" t="str">
        <f>IF([1]变电站实体!$N638="","",[1]变电站实体!$N638)</f>
        <v/>
      </c>
      <c r="E638" s="5" t="str">
        <f>IF([1]变电站实体!$G638="","",[1]变电站实体!$G638)</f>
        <v/>
      </c>
      <c r="F638" s="5" t="str">
        <f>IF([1]变电站实体!$H638="","",[1]变电站实体!$H638)</f>
        <v/>
      </c>
      <c r="G638" s="5" t="str">
        <f>IF([1]变电站实体!$J638="","",[1]变电站实体!$J638)</f>
        <v/>
      </c>
      <c r="H638" s="5" t="str">
        <f>IF([1]变电站实体!$L638="","",[1]变电站实体!$L638)</f>
        <v/>
      </c>
    </row>
    <row r="639" spans="1:8">
      <c r="A639" s="5" t="str">
        <f>IF([1]变电站实体!$A639="","",[1]变电站实体!$A639)</f>
        <v/>
      </c>
      <c r="B639" s="5" t="str">
        <f>IF([1]变电站实体!$B639="","",[1]变电站实体!$B639)</f>
        <v/>
      </c>
      <c r="C639" s="5" t="str">
        <f>IF([1]变电站实体!$D639="","",[1]变电站实体!$D639)</f>
        <v/>
      </c>
      <c r="D639" s="5" t="str">
        <f>IF([1]变电站实体!$N639="","",[1]变电站实体!$N639)</f>
        <v/>
      </c>
      <c r="E639" s="5" t="str">
        <f>IF([1]变电站实体!$G639="","",[1]变电站实体!$G639)</f>
        <v/>
      </c>
      <c r="F639" s="5" t="str">
        <f>IF([1]变电站实体!$H639="","",[1]变电站实体!$H639)</f>
        <v/>
      </c>
      <c r="G639" s="5" t="str">
        <f>IF([1]变电站实体!$J639="","",[1]变电站实体!$J639)</f>
        <v/>
      </c>
      <c r="H639" s="5" t="str">
        <f>IF([1]变电站实体!$L639="","",[1]变电站实体!$L639)</f>
        <v/>
      </c>
    </row>
    <row r="640" spans="1:8">
      <c r="A640" s="5" t="str">
        <f>IF([1]变电站实体!$A640="","",[1]变电站实体!$A640)</f>
        <v/>
      </c>
      <c r="B640" s="5" t="str">
        <f>IF([1]变电站实体!$B640="","",[1]变电站实体!$B640)</f>
        <v/>
      </c>
      <c r="C640" s="5" t="str">
        <f>IF([1]变电站实体!$D640="","",[1]变电站实体!$D640)</f>
        <v/>
      </c>
      <c r="D640" s="5" t="str">
        <f>IF([1]变电站实体!$N640="","",[1]变电站实体!$N640)</f>
        <v/>
      </c>
      <c r="E640" s="5" t="str">
        <f>IF([1]变电站实体!$G640="","",[1]变电站实体!$G640)</f>
        <v/>
      </c>
      <c r="F640" s="5" t="str">
        <f>IF([1]变电站实体!$H640="","",[1]变电站实体!$H640)</f>
        <v/>
      </c>
      <c r="G640" s="5" t="str">
        <f>IF([1]变电站实体!$J640="","",[1]变电站实体!$J640)</f>
        <v/>
      </c>
      <c r="H640" s="5" t="str">
        <f>IF([1]变电站实体!$L640="","",[1]变电站实体!$L640)</f>
        <v/>
      </c>
    </row>
    <row r="641" spans="1:8">
      <c r="A641" s="5" t="str">
        <f>IF([1]变电站实体!$A641="","",[1]变电站实体!$A641)</f>
        <v/>
      </c>
      <c r="B641" s="5" t="str">
        <f>IF([1]变电站实体!$B641="","",[1]变电站实体!$B641)</f>
        <v/>
      </c>
      <c r="C641" s="5" t="str">
        <f>IF([1]变电站实体!$D641="","",[1]变电站实体!$D641)</f>
        <v/>
      </c>
      <c r="D641" s="5" t="str">
        <f>IF([1]变电站实体!$N641="","",[1]变电站实体!$N641)</f>
        <v/>
      </c>
      <c r="E641" s="5" t="str">
        <f>IF([1]变电站实体!$G641="","",[1]变电站实体!$G641)</f>
        <v/>
      </c>
      <c r="F641" s="5" t="str">
        <f>IF([1]变电站实体!$H641="","",[1]变电站实体!$H641)</f>
        <v/>
      </c>
      <c r="G641" s="5" t="str">
        <f>IF([1]变电站实体!$J641="","",[1]变电站实体!$J641)</f>
        <v/>
      </c>
      <c r="H641" s="5" t="str">
        <f>IF([1]变电站实体!$L641="","",[1]变电站实体!$L641)</f>
        <v/>
      </c>
    </row>
    <row r="642" spans="1:8">
      <c r="A642" s="5" t="str">
        <f>IF([1]变电站实体!$A642="","",[1]变电站实体!$A642)</f>
        <v/>
      </c>
      <c r="B642" s="5" t="str">
        <f>IF([1]变电站实体!$B642="","",[1]变电站实体!$B642)</f>
        <v/>
      </c>
      <c r="C642" s="5" t="str">
        <f>IF([1]变电站实体!$D642="","",[1]变电站实体!$D642)</f>
        <v/>
      </c>
      <c r="D642" s="5" t="str">
        <f>IF([1]变电站实体!$N642="","",[1]变电站实体!$N642)</f>
        <v/>
      </c>
      <c r="E642" s="5" t="str">
        <f>IF([1]变电站实体!$G642="","",[1]变电站实体!$G642)</f>
        <v/>
      </c>
      <c r="F642" s="5" t="str">
        <f>IF([1]变电站实体!$H642="","",[1]变电站实体!$H642)</f>
        <v/>
      </c>
      <c r="G642" s="5" t="str">
        <f>IF([1]变电站实体!$J642="","",[1]变电站实体!$J642)</f>
        <v/>
      </c>
      <c r="H642" s="5" t="str">
        <f>IF([1]变电站实体!$L642="","",[1]变电站实体!$L642)</f>
        <v/>
      </c>
    </row>
    <row r="643" spans="1:8">
      <c r="A643" s="5" t="str">
        <f>IF([1]变电站实体!$A643="","",[1]变电站实体!$A643)</f>
        <v/>
      </c>
      <c r="B643" s="5" t="str">
        <f>IF([1]变电站实体!$B643="","",[1]变电站实体!$B643)</f>
        <v/>
      </c>
      <c r="C643" s="5" t="str">
        <f>IF([1]变电站实体!$D643="","",[1]变电站实体!$D643)</f>
        <v/>
      </c>
      <c r="D643" s="5" t="str">
        <f>IF([1]变电站实体!$N643="","",[1]变电站实体!$N643)</f>
        <v/>
      </c>
      <c r="E643" s="5" t="str">
        <f>IF([1]变电站实体!$G643="","",[1]变电站实体!$G643)</f>
        <v/>
      </c>
      <c r="F643" s="5" t="str">
        <f>IF([1]变电站实体!$H643="","",[1]变电站实体!$H643)</f>
        <v/>
      </c>
      <c r="G643" s="5" t="str">
        <f>IF([1]变电站实体!$J643="","",[1]变电站实体!$J643)</f>
        <v/>
      </c>
      <c r="H643" s="5" t="str">
        <f>IF([1]变电站实体!$L643="","",[1]变电站实体!$L643)</f>
        <v/>
      </c>
    </row>
    <row r="644" spans="1:8">
      <c r="A644" s="5" t="str">
        <f>IF([1]变电站实体!$A644="","",[1]变电站实体!$A644)</f>
        <v/>
      </c>
      <c r="B644" s="5" t="str">
        <f>IF([1]变电站实体!$B644="","",[1]变电站实体!$B644)</f>
        <v/>
      </c>
      <c r="C644" s="5" t="str">
        <f>IF([1]变电站实体!$D644="","",[1]变电站实体!$D644)</f>
        <v/>
      </c>
      <c r="D644" s="5" t="str">
        <f>IF([1]变电站实体!$N644="","",[1]变电站实体!$N644)</f>
        <v/>
      </c>
      <c r="E644" s="5" t="str">
        <f>IF([1]变电站实体!$G644="","",[1]变电站实体!$G644)</f>
        <v/>
      </c>
      <c r="F644" s="5" t="str">
        <f>IF([1]变电站实体!$H644="","",[1]变电站实体!$H644)</f>
        <v/>
      </c>
      <c r="G644" s="5" t="str">
        <f>IF([1]变电站实体!$J644="","",[1]变电站实体!$J644)</f>
        <v/>
      </c>
      <c r="H644" s="5" t="str">
        <f>IF([1]变电站实体!$L644="","",[1]变电站实体!$L644)</f>
        <v/>
      </c>
    </row>
    <row r="645" spans="1:8">
      <c r="A645" s="5" t="str">
        <f>IF([1]变电站实体!$A645="","",[1]变电站实体!$A645)</f>
        <v/>
      </c>
      <c r="B645" s="5" t="str">
        <f>IF([1]变电站实体!$B645="","",[1]变电站实体!$B645)</f>
        <v/>
      </c>
      <c r="C645" s="5" t="str">
        <f>IF([1]变电站实体!$D645="","",[1]变电站实体!$D645)</f>
        <v/>
      </c>
      <c r="D645" s="5" t="str">
        <f>IF([1]变电站实体!$N645="","",[1]变电站实体!$N645)</f>
        <v/>
      </c>
      <c r="E645" s="5" t="str">
        <f>IF([1]变电站实体!$G645="","",[1]变电站实体!$G645)</f>
        <v/>
      </c>
      <c r="F645" s="5" t="str">
        <f>IF([1]变电站实体!$H645="","",[1]变电站实体!$H645)</f>
        <v/>
      </c>
      <c r="G645" s="5" t="str">
        <f>IF([1]变电站实体!$J645="","",[1]变电站实体!$J645)</f>
        <v/>
      </c>
      <c r="H645" s="5" t="str">
        <f>IF([1]变电站实体!$L645="","",[1]变电站实体!$L645)</f>
        <v/>
      </c>
    </row>
    <row r="646" spans="1:8">
      <c r="A646" s="5" t="str">
        <f>IF([1]变电站实体!$A646="","",[1]变电站实体!$A646)</f>
        <v/>
      </c>
      <c r="B646" s="5" t="str">
        <f>IF([1]变电站实体!$B646="","",[1]变电站实体!$B646)</f>
        <v/>
      </c>
      <c r="C646" s="5" t="str">
        <f>IF([1]变电站实体!$D646="","",[1]变电站实体!$D646)</f>
        <v/>
      </c>
      <c r="D646" s="5" t="str">
        <f>IF([1]变电站实体!$N646="","",[1]变电站实体!$N646)</f>
        <v/>
      </c>
      <c r="E646" s="5" t="str">
        <f>IF([1]变电站实体!$G646="","",[1]变电站实体!$G646)</f>
        <v/>
      </c>
      <c r="F646" s="5" t="str">
        <f>IF([1]变电站实体!$H646="","",[1]变电站实体!$H646)</f>
        <v/>
      </c>
      <c r="G646" s="5" t="str">
        <f>IF([1]变电站实体!$J646="","",[1]变电站实体!$J646)</f>
        <v/>
      </c>
      <c r="H646" s="5" t="str">
        <f>IF([1]变电站实体!$L646="","",[1]变电站实体!$L646)</f>
        <v/>
      </c>
    </row>
    <row r="647" spans="1:8">
      <c r="A647" s="5" t="str">
        <f>IF([1]变电站实体!$A647="","",[1]变电站实体!$A647)</f>
        <v/>
      </c>
      <c r="B647" s="5" t="str">
        <f>IF([1]变电站实体!$B647="","",[1]变电站实体!$B647)</f>
        <v/>
      </c>
      <c r="C647" s="5" t="str">
        <f>IF([1]变电站实体!$D647="","",[1]变电站实体!$D647)</f>
        <v/>
      </c>
      <c r="D647" s="5" t="str">
        <f>IF([1]变电站实体!$N647="","",[1]变电站实体!$N647)</f>
        <v/>
      </c>
      <c r="E647" s="5" t="str">
        <f>IF([1]变电站实体!$G647="","",[1]变电站实体!$G647)</f>
        <v/>
      </c>
      <c r="F647" s="5" t="str">
        <f>IF([1]变电站实体!$H647="","",[1]变电站实体!$H647)</f>
        <v/>
      </c>
      <c r="G647" s="5" t="str">
        <f>IF([1]变电站实体!$J647="","",[1]变电站实体!$J647)</f>
        <v/>
      </c>
      <c r="H647" s="5" t="str">
        <f>IF([1]变电站实体!$L647="","",[1]变电站实体!$L647)</f>
        <v/>
      </c>
    </row>
    <row r="648" spans="1:8">
      <c r="A648" s="5" t="str">
        <f>IF([1]变电站实体!$A648="","",[1]变电站实体!$A648)</f>
        <v/>
      </c>
      <c r="B648" s="5" t="str">
        <f>IF([1]变电站实体!$B648="","",[1]变电站实体!$B648)</f>
        <v/>
      </c>
      <c r="C648" s="5" t="str">
        <f>IF([1]变电站实体!$D648="","",[1]变电站实体!$D648)</f>
        <v/>
      </c>
      <c r="D648" s="5" t="str">
        <f>IF([1]变电站实体!$N648="","",[1]变电站实体!$N648)</f>
        <v/>
      </c>
      <c r="E648" s="5" t="str">
        <f>IF([1]变电站实体!$G648="","",[1]变电站实体!$G648)</f>
        <v/>
      </c>
      <c r="F648" s="5" t="str">
        <f>IF([1]变电站实体!$H648="","",[1]变电站实体!$H648)</f>
        <v/>
      </c>
      <c r="G648" s="5" t="str">
        <f>IF([1]变电站实体!$J648="","",[1]变电站实体!$J648)</f>
        <v/>
      </c>
      <c r="H648" s="5" t="str">
        <f>IF([1]变电站实体!$L648="","",[1]变电站实体!$L648)</f>
        <v/>
      </c>
    </row>
    <row r="649" spans="1:8">
      <c r="A649" s="5" t="str">
        <f>IF([1]变电站实体!$A649="","",[1]变电站实体!$A649)</f>
        <v/>
      </c>
      <c r="B649" s="5" t="str">
        <f>IF([1]变电站实体!$B649="","",[1]变电站实体!$B649)</f>
        <v/>
      </c>
      <c r="C649" s="5" t="str">
        <f>IF([1]变电站实体!$D649="","",[1]变电站实体!$D649)</f>
        <v/>
      </c>
      <c r="D649" s="5" t="str">
        <f>IF([1]变电站实体!$N649="","",[1]变电站实体!$N649)</f>
        <v/>
      </c>
      <c r="E649" s="5" t="str">
        <f>IF([1]变电站实体!$G649="","",[1]变电站实体!$G649)</f>
        <v/>
      </c>
      <c r="F649" s="5" t="str">
        <f>IF([1]变电站实体!$H649="","",[1]变电站实体!$H649)</f>
        <v/>
      </c>
      <c r="G649" s="5" t="str">
        <f>IF([1]变电站实体!$J649="","",[1]变电站实体!$J649)</f>
        <v/>
      </c>
      <c r="H649" s="5" t="str">
        <f>IF([1]变电站实体!$L649="","",[1]变电站实体!$L649)</f>
        <v/>
      </c>
    </row>
    <row r="650" spans="1:8">
      <c r="A650" s="5" t="str">
        <f>IF([1]变电站实体!$A650="","",[1]变电站实体!$A650)</f>
        <v/>
      </c>
      <c r="B650" s="5" t="str">
        <f>IF([1]变电站实体!$B650="","",[1]变电站实体!$B650)</f>
        <v/>
      </c>
      <c r="C650" s="5" t="str">
        <f>IF([1]变电站实体!$D650="","",[1]变电站实体!$D650)</f>
        <v/>
      </c>
      <c r="D650" s="5" t="str">
        <f>IF([1]变电站实体!$N650="","",[1]变电站实体!$N650)</f>
        <v/>
      </c>
      <c r="E650" s="5" t="str">
        <f>IF([1]变电站实体!$G650="","",[1]变电站实体!$G650)</f>
        <v/>
      </c>
      <c r="F650" s="5" t="str">
        <f>IF([1]变电站实体!$H650="","",[1]变电站实体!$H650)</f>
        <v/>
      </c>
      <c r="G650" s="5" t="str">
        <f>IF([1]变电站实体!$J650="","",[1]变电站实体!$J650)</f>
        <v/>
      </c>
      <c r="H650" s="5" t="str">
        <f>IF([1]变电站实体!$L650="","",[1]变电站实体!$L650)</f>
        <v/>
      </c>
    </row>
    <row r="651" spans="1:8">
      <c r="A651" s="5" t="str">
        <f>IF([1]变电站实体!$A651="","",[1]变电站实体!$A651)</f>
        <v/>
      </c>
      <c r="B651" s="5" t="str">
        <f>IF([1]变电站实体!$B651="","",[1]变电站实体!$B651)</f>
        <v/>
      </c>
      <c r="C651" s="5" t="str">
        <f>IF([1]变电站实体!$D651="","",[1]变电站实体!$D651)</f>
        <v/>
      </c>
      <c r="D651" s="5" t="str">
        <f>IF([1]变电站实体!$N651="","",[1]变电站实体!$N651)</f>
        <v/>
      </c>
      <c r="E651" s="5" t="str">
        <f>IF([1]变电站实体!$G651="","",[1]变电站实体!$G651)</f>
        <v/>
      </c>
      <c r="F651" s="5" t="str">
        <f>IF([1]变电站实体!$H651="","",[1]变电站实体!$H651)</f>
        <v/>
      </c>
      <c r="G651" s="5" t="str">
        <f>IF([1]变电站实体!$J651="","",[1]变电站实体!$J651)</f>
        <v/>
      </c>
      <c r="H651" s="5" t="str">
        <f>IF([1]变电站实体!$L651="","",[1]变电站实体!$L651)</f>
        <v/>
      </c>
    </row>
    <row r="652" spans="1:8">
      <c r="A652" s="5" t="str">
        <f>IF([1]变电站实体!$A652="","",[1]变电站实体!$A652)</f>
        <v/>
      </c>
      <c r="B652" s="5" t="str">
        <f>IF([1]变电站实体!$B652="","",[1]变电站实体!$B652)</f>
        <v/>
      </c>
      <c r="C652" s="5" t="str">
        <f>IF([1]变电站实体!$D652="","",[1]变电站实体!$D652)</f>
        <v/>
      </c>
      <c r="D652" s="5" t="str">
        <f>IF([1]变电站实体!$N652="","",[1]变电站实体!$N652)</f>
        <v/>
      </c>
      <c r="E652" s="5" t="str">
        <f>IF([1]变电站实体!$G652="","",[1]变电站实体!$G652)</f>
        <v/>
      </c>
      <c r="F652" s="5" t="str">
        <f>IF([1]变电站实体!$H652="","",[1]变电站实体!$H652)</f>
        <v/>
      </c>
      <c r="G652" s="5" t="str">
        <f>IF([1]变电站实体!$J652="","",[1]变电站实体!$J652)</f>
        <v/>
      </c>
      <c r="H652" s="5" t="str">
        <f>IF([1]变电站实体!$L652="","",[1]变电站实体!$L652)</f>
        <v/>
      </c>
    </row>
    <row r="653" spans="1:8">
      <c r="A653" s="5" t="str">
        <f>IF([1]变电站实体!$A653="","",[1]变电站实体!$A653)</f>
        <v/>
      </c>
      <c r="B653" s="5" t="str">
        <f>IF([1]变电站实体!$B653="","",[1]变电站实体!$B653)</f>
        <v/>
      </c>
      <c r="C653" s="5" t="str">
        <f>IF([1]变电站实体!$D653="","",[1]变电站实体!$D653)</f>
        <v/>
      </c>
      <c r="D653" s="5" t="str">
        <f>IF([1]变电站实体!$N653="","",[1]变电站实体!$N653)</f>
        <v/>
      </c>
      <c r="E653" s="5" t="str">
        <f>IF([1]变电站实体!$G653="","",[1]变电站实体!$G653)</f>
        <v/>
      </c>
      <c r="F653" s="5" t="str">
        <f>IF([1]变电站实体!$H653="","",[1]变电站实体!$H653)</f>
        <v/>
      </c>
      <c r="G653" s="5" t="str">
        <f>IF([1]变电站实体!$J653="","",[1]变电站实体!$J653)</f>
        <v/>
      </c>
      <c r="H653" s="5" t="str">
        <f>IF([1]变电站实体!$L653="","",[1]变电站实体!$L653)</f>
        <v/>
      </c>
    </row>
    <row r="654" spans="1:8">
      <c r="A654" s="5" t="str">
        <f>IF([1]变电站实体!$A654="","",[1]变电站实体!$A654)</f>
        <v/>
      </c>
      <c r="B654" s="5" t="str">
        <f>IF([1]变电站实体!$B654="","",[1]变电站实体!$B654)</f>
        <v/>
      </c>
      <c r="C654" s="5" t="str">
        <f>IF([1]变电站实体!$D654="","",[1]变电站实体!$D654)</f>
        <v/>
      </c>
      <c r="D654" s="5" t="str">
        <f>IF([1]变电站实体!$N654="","",[1]变电站实体!$N654)</f>
        <v/>
      </c>
      <c r="E654" s="5" t="str">
        <f>IF([1]变电站实体!$G654="","",[1]变电站实体!$G654)</f>
        <v/>
      </c>
      <c r="F654" s="5" t="str">
        <f>IF([1]变电站实体!$H654="","",[1]变电站实体!$H654)</f>
        <v/>
      </c>
      <c r="G654" s="5" t="str">
        <f>IF([1]变电站实体!$J654="","",[1]变电站实体!$J654)</f>
        <v/>
      </c>
      <c r="H654" s="5" t="str">
        <f>IF([1]变电站实体!$L654="","",[1]变电站实体!$L654)</f>
        <v/>
      </c>
    </row>
    <row r="655" spans="1:8">
      <c r="A655" s="5" t="str">
        <f>IF([1]变电站实体!$A655="","",[1]变电站实体!$A655)</f>
        <v/>
      </c>
      <c r="B655" s="5" t="str">
        <f>IF([1]变电站实体!$B655="","",[1]变电站实体!$B655)</f>
        <v/>
      </c>
      <c r="C655" s="5" t="str">
        <f>IF([1]变电站实体!$D655="","",[1]变电站实体!$D655)</f>
        <v/>
      </c>
      <c r="D655" s="5" t="str">
        <f>IF([1]变电站实体!$N655="","",[1]变电站实体!$N655)</f>
        <v/>
      </c>
      <c r="E655" s="5" t="str">
        <f>IF([1]变电站实体!$G655="","",[1]变电站实体!$G655)</f>
        <v/>
      </c>
      <c r="F655" s="5" t="str">
        <f>IF([1]变电站实体!$H655="","",[1]变电站实体!$H655)</f>
        <v/>
      </c>
      <c r="G655" s="5" t="str">
        <f>IF([1]变电站实体!$J655="","",[1]变电站实体!$J655)</f>
        <v/>
      </c>
      <c r="H655" s="5" t="str">
        <f>IF([1]变电站实体!$L655="","",[1]变电站实体!$L655)</f>
        <v/>
      </c>
    </row>
    <row r="656" spans="1:8">
      <c r="A656" s="5" t="str">
        <f>IF([1]变电站实体!$A656="","",[1]变电站实体!$A656)</f>
        <v/>
      </c>
      <c r="B656" s="5" t="str">
        <f>IF([1]变电站实体!$B656="","",[1]变电站实体!$B656)</f>
        <v/>
      </c>
      <c r="C656" s="5" t="str">
        <f>IF([1]变电站实体!$D656="","",[1]变电站实体!$D656)</f>
        <v/>
      </c>
      <c r="D656" s="5" t="str">
        <f>IF([1]变电站实体!$N656="","",[1]变电站实体!$N656)</f>
        <v/>
      </c>
      <c r="E656" s="5" t="str">
        <f>IF([1]变电站实体!$G656="","",[1]变电站实体!$G656)</f>
        <v/>
      </c>
      <c r="F656" s="5" t="str">
        <f>IF([1]变电站实体!$H656="","",[1]变电站实体!$H656)</f>
        <v/>
      </c>
      <c r="G656" s="5" t="str">
        <f>IF([1]变电站实体!$J656="","",[1]变电站实体!$J656)</f>
        <v/>
      </c>
      <c r="H656" s="5" t="str">
        <f>IF([1]变电站实体!$L656="","",[1]变电站实体!$L656)</f>
        <v/>
      </c>
    </row>
    <row r="657" spans="1:8">
      <c r="A657" s="5" t="str">
        <f>IF([1]变电站实体!$A657="","",[1]变电站实体!$A657)</f>
        <v/>
      </c>
      <c r="B657" s="5" t="str">
        <f>IF([1]变电站实体!$B657="","",[1]变电站实体!$B657)</f>
        <v/>
      </c>
      <c r="C657" s="5" t="str">
        <f>IF([1]变电站实体!$D657="","",[1]变电站实体!$D657)</f>
        <v/>
      </c>
      <c r="D657" s="5" t="str">
        <f>IF([1]变电站实体!$N657="","",[1]变电站实体!$N657)</f>
        <v/>
      </c>
      <c r="E657" s="5" t="str">
        <f>IF([1]变电站实体!$G657="","",[1]变电站实体!$G657)</f>
        <v/>
      </c>
      <c r="F657" s="5" t="str">
        <f>IF([1]变电站实体!$H657="","",[1]变电站实体!$H657)</f>
        <v/>
      </c>
      <c r="G657" s="5" t="str">
        <f>IF([1]变电站实体!$J657="","",[1]变电站实体!$J657)</f>
        <v/>
      </c>
      <c r="H657" s="5" t="str">
        <f>IF([1]变电站实体!$L657="","",[1]变电站实体!$L657)</f>
        <v/>
      </c>
    </row>
    <row r="658" spans="1:8">
      <c r="A658" s="5" t="str">
        <f>IF([1]变电站实体!$A658="","",[1]变电站实体!$A658)</f>
        <v/>
      </c>
      <c r="B658" s="5" t="str">
        <f>IF([1]变电站实体!$B658="","",[1]变电站实体!$B658)</f>
        <v/>
      </c>
      <c r="C658" s="5" t="str">
        <f>IF([1]变电站实体!$D658="","",[1]变电站实体!$D658)</f>
        <v/>
      </c>
      <c r="D658" s="5" t="str">
        <f>IF([1]变电站实体!$N658="","",[1]变电站实体!$N658)</f>
        <v/>
      </c>
      <c r="E658" s="5" t="str">
        <f>IF([1]变电站实体!$G658="","",[1]变电站实体!$G658)</f>
        <v/>
      </c>
      <c r="F658" s="5" t="str">
        <f>IF([1]变电站实体!$H658="","",[1]变电站实体!$H658)</f>
        <v/>
      </c>
      <c r="G658" s="5" t="str">
        <f>IF([1]变电站实体!$J658="","",[1]变电站实体!$J658)</f>
        <v/>
      </c>
      <c r="H658" s="5" t="str">
        <f>IF([1]变电站实体!$L658="","",[1]变电站实体!$L658)</f>
        <v/>
      </c>
    </row>
    <row r="659" spans="1:8">
      <c r="A659" s="5" t="str">
        <f>IF([1]变电站实体!$A659="","",[1]变电站实体!$A659)</f>
        <v/>
      </c>
      <c r="B659" s="5" t="str">
        <f>IF([1]变电站实体!$B659="","",[1]变电站实体!$B659)</f>
        <v/>
      </c>
      <c r="C659" s="5" t="str">
        <f>IF([1]变电站实体!$D659="","",[1]变电站实体!$D659)</f>
        <v/>
      </c>
      <c r="D659" s="5" t="str">
        <f>IF([1]变电站实体!$N659="","",[1]变电站实体!$N659)</f>
        <v/>
      </c>
      <c r="E659" s="5" t="str">
        <f>IF([1]变电站实体!$G659="","",[1]变电站实体!$G659)</f>
        <v/>
      </c>
      <c r="F659" s="5" t="str">
        <f>IF([1]变电站实体!$H659="","",[1]变电站实体!$H659)</f>
        <v/>
      </c>
      <c r="G659" s="5" t="str">
        <f>IF([1]变电站实体!$J659="","",[1]变电站实体!$J659)</f>
        <v/>
      </c>
      <c r="H659" s="5" t="str">
        <f>IF([1]变电站实体!$L659="","",[1]变电站实体!$L659)</f>
        <v/>
      </c>
    </row>
    <row r="660" spans="1:8">
      <c r="A660" s="5" t="str">
        <f>IF([1]变电站实体!$A660="","",[1]变电站实体!$A660)</f>
        <v/>
      </c>
      <c r="B660" s="5" t="str">
        <f>IF([1]变电站实体!$B660="","",[1]变电站实体!$B660)</f>
        <v/>
      </c>
      <c r="C660" s="5" t="str">
        <f>IF([1]变电站实体!$D660="","",[1]变电站实体!$D660)</f>
        <v/>
      </c>
      <c r="D660" s="5" t="str">
        <f>IF([1]变电站实体!$N660="","",[1]变电站实体!$N660)</f>
        <v/>
      </c>
      <c r="E660" s="5" t="str">
        <f>IF([1]变电站实体!$G660="","",[1]变电站实体!$G660)</f>
        <v/>
      </c>
      <c r="F660" s="5" t="str">
        <f>IF([1]变电站实体!$H660="","",[1]变电站实体!$H660)</f>
        <v/>
      </c>
      <c r="G660" s="5" t="str">
        <f>IF([1]变电站实体!$J660="","",[1]变电站实体!$J660)</f>
        <v/>
      </c>
      <c r="H660" s="5" t="str">
        <f>IF([1]变电站实体!$L660="","",[1]变电站实体!$L660)</f>
        <v/>
      </c>
    </row>
    <row r="661" spans="1:8">
      <c r="A661" s="5" t="str">
        <f>IF([1]变电站实体!$A661="","",[1]变电站实体!$A661)</f>
        <v/>
      </c>
      <c r="B661" s="5" t="str">
        <f>IF([1]变电站实体!$B661="","",[1]变电站实体!$B661)</f>
        <v/>
      </c>
      <c r="C661" s="5" t="str">
        <f>IF([1]变电站实体!$D661="","",[1]变电站实体!$D661)</f>
        <v/>
      </c>
      <c r="D661" s="5" t="str">
        <f>IF([1]变电站实体!$N661="","",[1]变电站实体!$N661)</f>
        <v/>
      </c>
      <c r="E661" s="5" t="str">
        <f>IF([1]变电站实体!$G661="","",[1]变电站实体!$G661)</f>
        <v/>
      </c>
      <c r="F661" s="5" t="str">
        <f>IF([1]变电站实体!$H661="","",[1]变电站实体!$H661)</f>
        <v/>
      </c>
      <c r="G661" s="5" t="str">
        <f>IF([1]变电站实体!$J661="","",[1]变电站实体!$J661)</f>
        <v/>
      </c>
      <c r="H661" s="5" t="str">
        <f>IF([1]变电站实体!$L661="","",[1]变电站实体!$L661)</f>
        <v/>
      </c>
    </row>
    <row r="662" spans="1:8">
      <c r="A662" s="5" t="str">
        <f>IF([1]变电站实体!$A662="","",[1]变电站实体!$A662)</f>
        <v/>
      </c>
      <c r="B662" s="5" t="str">
        <f>IF([1]变电站实体!$B662="","",[1]变电站实体!$B662)</f>
        <v/>
      </c>
      <c r="C662" s="5" t="str">
        <f>IF([1]变电站实体!$D662="","",[1]变电站实体!$D662)</f>
        <v/>
      </c>
      <c r="D662" s="5" t="str">
        <f>IF([1]变电站实体!$N662="","",[1]变电站实体!$N662)</f>
        <v/>
      </c>
      <c r="E662" s="5" t="str">
        <f>IF([1]变电站实体!$G662="","",[1]变电站实体!$G662)</f>
        <v/>
      </c>
      <c r="F662" s="5" t="str">
        <f>IF([1]变电站实体!$H662="","",[1]变电站实体!$H662)</f>
        <v/>
      </c>
      <c r="G662" s="5" t="str">
        <f>IF([1]变电站实体!$J662="","",[1]变电站实体!$J662)</f>
        <v/>
      </c>
      <c r="H662" s="5" t="str">
        <f>IF([1]变电站实体!$L662="","",[1]变电站实体!$L662)</f>
        <v/>
      </c>
    </row>
    <row r="663" spans="1:8">
      <c r="A663" s="5" t="str">
        <f>IF([1]变电站实体!$A663="","",[1]变电站实体!$A663)</f>
        <v/>
      </c>
      <c r="B663" s="5" t="str">
        <f>IF([1]变电站实体!$B663="","",[1]变电站实体!$B663)</f>
        <v/>
      </c>
      <c r="C663" s="5" t="str">
        <f>IF([1]变电站实体!$D663="","",[1]变电站实体!$D663)</f>
        <v/>
      </c>
      <c r="D663" s="5" t="str">
        <f>IF([1]变电站实体!$N663="","",[1]变电站实体!$N663)</f>
        <v/>
      </c>
      <c r="E663" s="5" t="str">
        <f>IF([1]变电站实体!$G663="","",[1]变电站实体!$G663)</f>
        <v/>
      </c>
      <c r="F663" s="5" t="str">
        <f>IF([1]变电站实体!$H663="","",[1]变电站实体!$H663)</f>
        <v/>
      </c>
      <c r="G663" s="5" t="str">
        <f>IF([1]变电站实体!$J663="","",[1]变电站实体!$J663)</f>
        <v/>
      </c>
      <c r="H663" s="5" t="str">
        <f>IF([1]变电站实体!$L663="","",[1]变电站实体!$L663)</f>
        <v/>
      </c>
    </row>
    <row r="664" spans="1:8">
      <c r="A664" s="5" t="str">
        <f>IF([1]变电站实体!$A664="","",[1]变电站实体!$A664)</f>
        <v/>
      </c>
      <c r="B664" s="5" t="str">
        <f>IF([1]变电站实体!$B664="","",[1]变电站实体!$B664)</f>
        <v/>
      </c>
      <c r="C664" s="5" t="str">
        <f>IF([1]变电站实体!$D664="","",[1]变电站实体!$D664)</f>
        <v/>
      </c>
      <c r="D664" s="5" t="str">
        <f>IF([1]变电站实体!$N664="","",[1]变电站实体!$N664)</f>
        <v/>
      </c>
      <c r="E664" s="5" t="str">
        <f>IF([1]变电站实体!$G664="","",[1]变电站实体!$G664)</f>
        <v/>
      </c>
      <c r="F664" s="5" t="str">
        <f>IF([1]变电站实体!$H664="","",[1]变电站实体!$H664)</f>
        <v/>
      </c>
      <c r="G664" s="5" t="str">
        <f>IF([1]变电站实体!$J664="","",[1]变电站实体!$J664)</f>
        <v/>
      </c>
      <c r="H664" s="5" t="str">
        <f>IF([1]变电站实体!$L664="","",[1]变电站实体!$L664)</f>
        <v/>
      </c>
    </row>
    <row r="665" spans="1:8">
      <c r="A665" s="5" t="str">
        <f>IF([1]变电站实体!$A665="","",[1]变电站实体!$A665)</f>
        <v/>
      </c>
      <c r="B665" s="5" t="str">
        <f>IF([1]变电站实体!$B665="","",[1]变电站实体!$B665)</f>
        <v/>
      </c>
      <c r="C665" s="5" t="str">
        <f>IF([1]变电站实体!$D665="","",[1]变电站实体!$D665)</f>
        <v/>
      </c>
      <c r="D665" s="5" t="str">
        <f>IF([1]变电站实体!$N665="","",[1]变电站实体!$N665)</f>
        <v/>
      </c>
      <c r="E665" s="5" t="str">
        <f>IF([1]变电站实体!$G665="","",[1]变电站实体!$G665)</f>
        <v/>
      </c>
      <c r="F665" s="5" t="str">
        <f>IF([1]变电站实体!$H665="","",[1]变电站实体!$H665)</f>
        <v/>
      </c>
      <c r="G665" s="5" t="str">
        <f>IF([1]变电站实体!$J665="","",[1]变电站实体!$J665)</f>
        <v/>
      </c>
      <c r="H665" s="5" t="str">
        <f>IF([1]变电站实体!$L665="","",[1]变电站实体!$L665)</f>
        <v/>
      </c>
    </row>
    <row r="666" spans="1:8">
      <c r="A666" s="5" t="str">
        <f>IF([1]变电站实体!$A666="","",[1]变电站实体!$A666)</f>
        <v/>
      </c>
      <c r="B666" s="5" t="str">
        <f>IF([1]变电站实体!$B666="","",[1]变电站实体!$B666)</f>
        <v/>
      </c>
      <c r="C666" s="5" t="str">
        <f>IF([1]变电站实体!$D666="","",[1]变电站实体!$D666)</f>
        <v/>
      </c>
      <c r="D666" s="5" t="str">
        <f>IF([1]变电站实体!$N666="","",[1]变电站实体!$N666)</f>
        <v/>
      </c>
      <c r="E666" s="5" t="str">
        <f>IF([1]变电站实体!$G666="","",[1]变电站实体!$G666)</f>
        <v/>
      </c>
      <c r="F666" s="5" t="str">
        <f>IF([1]变电站实体!$H666="","",[1]变电站实体!$H666)</f>
        <v/>
      </c>
      <c r="G666" s="5" t="str">
        <f>IF([1]变电站实体!$J666="","",[1]变电站实体!$J666)</f>
        <v/>
      </c>
      <c r="H666" s="5" t="str">
        <f>IF([1]变电站实体!$L666="","",[1]变电站实体!$L666)</f>
        <v/>
      </c>
    </row>
    <row r="667" spans="1:8">
      <c r="A667" s="5" t="str">
        <f>IF([1]变电站实体!$A667="","",[1]变电站实体!$A667)</f>
        <v/>
      </c>
      <c r="B667" s="5" t="str">
        <f>IF([1]变电站实体!$B667="","",[1]变电站实体!$B667)</f>
        <v/>
      </c>
      <c r="C667" s="5" t="str">
        <f>IF([1]变电站实体!$D667="","",[1]变电站实体!$D667)</f>
        <v/>
      </c>
      <c r="D667" s="5" t="str">
        <f>IF([1]变电站实体!$N667="","",[1]变电站实体!$N667)</f>
        <v/>
      </c>
      <c r="E667" s="5" t="str">
        <f>IF([1]变电站实体!$G667="","",[1]变电站实体!$G667)</f>
        <v/>
      </c>
      <c r="F667" s="5" t="str">
        <f>IF([1]变电站实体!$H667="","",[1]变电站实体!$H667)</f>
        <v/>
      </c>
      <c r="G667" s="5" t="str">
        <f>IF([1]变电站实体!$J667="","",[1]变电站实体!$J667)</f>
        <v/>
      </c>
      <c r="H667" s="5" t="str">
        <f>IF([1]变电站实体!$L667="","",[1]变电站实体!$L667)</f>
        <v/>
      </c>
    </row>
    <row r="668" spans="1:8">
      <c r="A668" s="5" t="str">
        <f>IF([1]变电站实体!$A668="","",[1]变电站实体!$A668)</f>
        <v/>
      </c>
      <c r="B668" s="5" t="str">
        <f>IF([1]变电站实体!$B668="","",[1]变电站实体!$B668)</f>
        <v/>
      </c>
      <c r="C668" s="5" t="str">
        <f>IF([1]变电站实体!$D668="","",[1]变电站实体!$D668)</f>
        <v/>
      </c>
      <c r="D668" s="5" t="str">
        <f>IF([1]变电站实体!$N668="","",[1]变电站实体!$N668)</f>
        <v/>
      </c>
      <c r="E668" s="5" t="str">
        <f>IF([1]变电站实体!$G668="","",[1]变电站实体!$G668)</f>
        <v/>
      </c>
      <c r="F668" s="5" t="str">
        <f>IF([1]变电站实体!$H668="","",[1]变电站实体!$H668)</f>
        <v/>
      </c>
      <c r="G668" s="5" t="str">
        <f>IF([1]变电站实体!$J668="","",[1]变电站实体!$J668)</f>
        <v/>
      </c>
      <c r="H668" s="5" t="str">
        <f>IF([1]变电站实体!$L668="","",[1]变电站实体!$L668)</f>
        <v/>
      </c>
    </row>
    <row r="669" spans="1:8">
      <c r="A669" s="5" t="str">
        <f>IF([1]变电站实体!$A669="","",[1]变电站实体!$A669)</f>
        <v/>
      </c>
      <c r="B669" s="5" t="str">
        <f>IF([1]变电站实体!$B669="","",[1]变电站实体!$B669)</f>
        <v/>
      </c>
      <c r="C669" s="5" t="str">
        <f>IF([1]变电站实体!$D669="","",[1]变电站实体!$D669)</f>
        <v/>
      </c>
      <c r="D669" s="5" t="str">
        <f>IF([1]变电站实体!$N669="","",[1]变电站实体!$N669)</f>
        <v/>
      </c>
      <c r="E669" s="5" t="str">
        <f>IF([1]变电站实体!$G669="","",[1]变电站实体!$G669)</f>
        <v/>
      </c>
      <c r="F669" s="5" t="str">
        <f>IF([1]变电站实体!$H669="","",[1]变电站实体!$H669)</f>
        <v/>
      </c>
      <c r="G669" s="5" t="str">
        <f>IF([1]变电站实体!$J669="","",[1]变电站实体!$J669)</f>
        <v/>
      </c>
      <c r="H669" s="5" t="str">
        <f>IF([1]变电站实体!$L669="","",[1]变电站实体!$L669)</f>
        <v/>
      </c>
    </row>
    <row r="670" spans="1:8">
      <c r="A670" s="5" t="str">
        <f>IF([1]变电站实体!$A670="","",[1]变电站实体!$A670)</f>
        <v/>
      </c>
      <c r="B670" s="5" t="str">
        <f>IF([1]变电站实体!$B670="","",[1]变电站实体!$B670)</f>
        <v/>
      </c>
      <c r="C670" s="5" t="str">
        <f>IF([1]变电站实体!$D670="","",[1]变电站实体!$D670)</f>
        <v/>
      </c>
      <c r="D670" s="5" t="str">
        <f>IF([1]变电站实体!$N670="","",[1]变电站实体!$N670)</f>
        <v/>
      </c>
      <c r="E670" s="5" t="str">
        <f>IF([1]变电站实体!$G670="","",[1]变电站实体!$G670)</f>
        <v/>
      </c>
      <c r="F670" s="5" t="str">
        <f>IF([1]变电站实体!$H670="","",[1]变电站实体!$H670)</f>
        <v/>
      </c>
      <c r="G670" s="5" t="str">
        <f>IF([1]变电站实体!$J670="","",[1]变电站实体!$J670)</f>
        <v/>
      </c>
      <c r="H670" s="5" t="str">
        <f>IF([1]变电站实体!$L670="","",[1]变电站实体!$L670)</f>
        <v/>
      </c>
    </row>
    <row r="671" spans="1:8">
      <c r="A671" s="5" t="str">
        <f>IF([1]变电站实体!$A671="","",[1]变电站实体!$A671)</f>
        <v/>
      </c>
      <c r="B671" s="5" t="str">
        <f>IF([1]变电站实体!$B671="","",[1]变电站实体!$B671)</f>
        <v/>
      </c>
      <c r="C671" s="5" t="str">
        <f>IF([1]变电站实体!$D671="","",[1]变电站实体!$D671)</f>
        <v/>
      </c>
      <c r="D671" s="5" t="str">
        <f>IF([1]变电站实体!$N671="","",[1]变电站实体!$N671)</f>
        <v/>
      </c>
      <c r="E671" s="5" t="str">
        <f>IF([1]变电站实体!$G671="","",[1]变电站实体!$G671)</f>
        <v/>
      </c>
      <c r="F671" s="5" t="str">
        <f>IF([1]变电站实体!$H671="","",[1]变电站实体!$H671)</f>
        <v/>
      </c>
      <c r="G671" s="5" t="str">
        <f>IF([1]变电站实体!$J671="","",[1]变电站实体!$J671)</f>
        <v/>
      </c>
      <c r="H671" s="5" t="str">
        <f>IF([1]变电站实体!$L671="","",[1]变电站实体!$L671)</f>
        <v/>
      </c>
    </row>
    <row r="672" spans="1:8">
      <c r="A672" s="5" t="str">
        <f>IF([1]变电站实体!$A672="","",[1]变电站实体!$A672)</f>
        <v/>
      </c>
      <c r="B672" s="5" t="str">
        <f>IF([1]变电站实体!$B672="","",[1]变电站实体!$B672)</f>
        <v/>
      </c>
      <c r="C672" s="5" t="str">
        <f>IF([1]变电站实体!$D672="","",[1]变电站实体!$D672)</f>
        <v/>
      </c>
      <c r="D672" s="5" t="str">
        <f>IF([1]变电站实体!$N672="","",[1]变电站实体!$N672)</f>
        <v/>
      </c>
      <c r="E672" s="5" t="str">
        <f>IF([1]变电站实体!$G672="","",[1]变电站实体!$G672)</f>
        <v/>
      </c>
      <c r="F672" s="5" t="str">
        <f>IF([1]变电站实体!$H672="","",[1]变电站实体!$H672)</f>
        <v/>
      </c>
      <c r="G672" s="5" t="str">
        <f>IF([1]变电站实体!$J672="","",[1]变电站实体!$J672)</f>
        <v/>
      </c>
      <c r="H672" s="5" t="str">
        <f>IF([1]变电站实体!$L672="","",[1]变电站实体!$L672)</f>
        <v/>
      </c>
    </row>
    <row r="673" spans="1:8">
      <c r="A673" s="5" t="str">
        <f>IF([1]变电站实体!$A673="","",[1]变电站实体!$A673)</f>
        <v/>
      </c>
      <c r="B673" s="5" t="str">
        <f>IF([1]变电站实体!$B673="","",[1]变电站实体!$B673)</f>
        <v/>
      </c>
      <c r="C673" s="5" t="str">
        <f>IF([1]变电站实体!$D673="","",[1]变电站实体!$D673)</f>
        <v/>
      </c>
      <c r="D673" s="5" t="str">
        <f>IF([1]变电站实体!$N673="","",[1]变电站实体!$N673)</f>
        <v/>
      </c>
      <c r="E673" s="5" t="str">
        <f>IF([1]变电站实体!$G673="","",[1]变电站实体!$G673)</f>
        <v/>
      </c>
      <c r="F673" s="5" t="str">
        <f>IF([1]变电站实体!$H673="","",[1]变电站实体!$H673)</f>
        <v/>
      </c>
      <c r="G673" s="5" t="str">
        <f>IF([1]变电站实体!$J673="","",[1]变电站实体!$J673)</f>
        <v/>
      </c>
      <c r="H673" s="5" t="str">
        <f>IF([1]变电站实体!$L673="","",[1]变电站实体!$L673)</f>
        <v/>
      </c>
    </row>
    <row r="674" spans="1:8">
      <c r="A674" s="5" t="str">
        <f>IF([1]变电站实体!$A674="","",[1]变电站实体!$A674)</f>
        <v/>
      </c>
      <c r="B674" s="5" t="str">
        <f>IF([1]变电站实体!$B674="","",[1]变电站实体!$B674)</f>
        <v/>
      </c>
      <c r="C674" s="5" t="str">
        <f>IF([1]变电站实体!$D674="","",[1]变电站实体!$D674)</f>
        <v/>
      </c>
      <c r="D674" s="5" t="str">
        <f>IF([1]变电站实体!$N674="","",[1]变电站实体!$N674)</f>
        <v/>
      </c>
      <c r="E674" s="5" t="str">
        <f>IF([1]变电站实体!$G674="","",[1]变电站实体!$G674)</f>
        <v/>
      </c>
      <c r="F674" s="5" t="str">
        <f>IF([1]变电站实体!$H674="","",[1]变电站实体!$H674)</f>
        <v/>
      </c>
      <c r="G674" s="5" t="str">
        <f>IF([1]变电站实体!$J674="","",[1]变电站实体!$J674)</f>
        <v/>
      </c>
      <c r="H674" s="5" t="str">
        <f>IF([1]变电站实体!$L674="","",[1]变电站实体!$L674)</f>
        <v/>
      </c>
    </row>
    <row r="675" spans="1:8">
      <c r="A675" s="5" t="str">
        <f>IF([1]变电站实体!$A675="","",[1]变电站实体!$A675)</f>
        <v/>
      </c>
      <c r="B675" s="5" t="str">
        <f>IF([1]变电站实体!$B675="","",[1]变电站实体!$B675)</f>
        <v/>
      </c>
      <c r="C675" s="5" t="str">
        <f>IF([1]变电站实体!$D675="","",[1]变电站实体!$D675)</f>
        <v/>
      </c>
      <c r="D675" s="5" t="str">
        <f>IF([1]变电站实体!$N675="","",[1]变电站实体!$N675)</f>
        <v/>
      </c>
      <c r="E675" s="5" t="str">
        <f>IF([1]变电站实体!$G675="","",[1]变电站实体!$G675)</f>
        <v/>
      </c>
      <c r="F675" s="5" t="str">
        <f>IF([1]变电站实体!$H675="","",[1]变电站实体!$H675)</f>
        <v/>
      </c>
      <c r="G675" s="5" t="str">
        <f>IF([1]变电站实体!$J675="","",[1]变电站实体!$J675)</f>
        <v/>
      </c>
      <c r="H675" s="5" t="str">
        <f>IF([1]变电站实体!$L675="","",[1]变电站实体!$L675)</f>
        <v/>
      </c>
    </row>
    <row r="676" spans="1:8">
      <c r="A676" s="5" t="str">
        <f>IF([1]变电站实体!$A676="","",[1]变电站实体!$A676)</f>
        <v/>
      </c>
      <c r="B676" s="5" t="str">
        <f>IF([1]变电站实体!$B676="","",[1]变电站实体!$B676)</f>
        <v/>
      </c>
      <c r="C676" s="5" t="str">
        <f>IF([1]变电站实体!$D676="","",[1]变电站实体!$D676)</f>
        <v/>
      </c>
      <c r="D676" s="5" t="str">
        <f>IF([1]变电站实体!$N676="","",[1]变电站实体!$N676)</f>
        <v/>
      </c>
      <c r="E676" s="5" t="str">
        <f>IF([1]变电站实体!$G676="","",[1]变电站实体!$G676)</f>
        <v/>
      </c>
      <c r="F676" s="5" t="str">
        <f>IF([1]变电站实体!$H676="","",[1]变电站实体!$H676)</f>
        <v/>
      </c>
      <c r="G676" s="5" t="str">
        <f>IF([1]变电站实体!$J676="","",[1]变电站实体!$J676)</f>
        <v/>
      </c>
      <c r="H676" s="5" t="str">
        <f>IF([1]变电站实体!$L676="","",[1]变电站实体!$L676)</f>
        <v/>
      </c>
    </row>
    <row r="677" spans="1:8">
      <c r="A677" s="5" t="str">
        <f>IF([1]变电站实体!$A677="","",[1]变电站实体!$A677)</f>
        <v/>
      </c>
      <c r="B677" s="5" t="str">
        <f>IF([1]变电站实体!$B677="","",[1]变电站实体!$B677)</f>
        <v/>
      </c>
      <c r="C677" s="5" t="str">
        <f>IF([1]变电站实体!$D677="","",[1]变电站实体!$D677)</f>
        <v/>
      </c>
      <c r="D677" s="5" t="str">
        <f>IF([1]变电站实体!$N677="","",[1]变电站实体!$N677)</f>
        <v/>
      </c>
      <c r="E677" s="5" t="str">
        <f>IF([1]变电站实体!$G677="","",[1]变电站实体!$G677)</f>
        <v/>
      </c>
      <c r="F677" s="5" t="str">
        <f>IF([1]变电站实体!$H677="","",[1]变电站实体!$H677)</f>
        <v/>
      </c>
      <c r="G677" s="5" t="str">
        <f>IF([1]变电站实体!$J677="","",[1]变电站实体!$J677)</f>
        <v/>
      </c>
      <c r="H677" s="5" t="str">
        <f>IF([1]变电站实体!$L677="","",[1]变电站实体!$L677)</f>
        <v/>
      </c>
    </row>
    <row r="678" spans="1:8">
      <c r="A678" s="5" t="str">
        <f>IF([1]变电站实体!$A678="","",[1]变电站实体!$A678)</f>
        <v/>
      </c>
      <c r="B678" s="5" t="str">
        <f>IF([1]变电站实体!$B678="","",[1]变电站实体!$B678)</f>
        <v/>
      </c>
      <c r="C678" s="5" t="str">
        <f>IF([1]变电站实体!$D678="","",[1]变电站实体!$D678)</f>
        <v/>
      </c>
      <c r="D678" s="5" t="str">
        <f>IF([1]变电站实体!$N678="","",[1]变电站实体!$N678)</f>
        <v/>
      </c>
      <c r="E678" s="5" t="str">
        <f>IF([1]变电站实体!$G678="","",[1]变电站实体!$G678)</f>
        <v/>
      </c>
      <c r="F678" s="5" t="str">
        <f>IF([1]变电站实体!$H678="","",[1]变电站实体!$H678)</f>
        <v/>
      </c>
      <c r="G678" s="5" t="str">
        <f>IF([1]变电站实体!$J678="","",[1]变电站实体!$J678)</f>
        <v/>
      </c>
      <c r="H678" s="5" t="str">
        <f>IF([1]变电站实体!$L678="","",[1]变电站实体!$L678)</f>
        <v/>
      </c>
    </row>
    <row r="679" spans="1:8">
      <c r="A679" s="5" t="str">
        <f>IF([1]变电站实体!$A679="","",[1]变电站实体!$A679)</f>
        <v/>
      </c>
      <c r="B679" s="5" t="str">
        <f>IF([1]变电站实体!$B679="","",[1]变电站实体!$B679)</f>
        <v/>
      </c>
      <c r="C679" s="5" t="str">
        <f>IF([1]变电站实体!$D679="","",[1]变电站实体!$D679)</f>
        <v/>
      </c>
      <c r="D679" s="5" t="str">
        <f>IF([1]变电站实体!$N679="","",[1]变电站实体!$N679)</f>
        <v/>
      </c>
      <c r="E679" s="5" t="str">
        <f>IF([1]变电站实体!$G679="","",[1]变电站实体!$G679)</f>
        <v/>
      </c>
      <c r="F679" s="5" t="str">
        <f>IF([1]变电站实体!$H679="","",[1]变电站实体!$H679)</f>
        <v/>
      </c>
      <c r="G679" s="5" t="str">
        <f>IF([1]变电站实体!$J679="","",[1]变电站实体!$J679)</f>
        <v/>
      </c>
      <c r="H679" s="5" t="str">
        <f>IF([1]变电站实体!$L679="","",[1]变电站实体!$L679)</f>
        <v/>
      </c>
    </row>
    <row r="680" spans="1:8">
      <c r="A680" s="5" t="str">
        <f>IF([1]变电站实体!$A680="","",[1]变电站实体!$A680)</f>
        <v/>
      </c>
      <c r="B680" s="5" t="str">
        <f>IF([1]变电站实体!$B680="","",[1]变电站实体!$B680)</f>
        <v/>
      </c>
      <c r="C680" s="5" t="str">
        <f>IF([1]变电站实体!$D680="","",[1]变电站实体!$D680)</f>
        <v/>
      </c>
      <c r="D680" s="5" t="str">
        <f>IF([1]变电站实体!$N680="","",[1]变电站实体!$N680)</f>
        <v/>
      </c>
      <c r="E680" s="5" t="str">
        <f>IF([1]变电站实体!$G680="","",[1]变电站实体!$G680)</f>
        <v/>
      </c>
      <c r="F680" s="5" t="str">
        <f>IF([1]变电站实体!$H680="","",[1]变电站实体!$H680)</f>
        <v/>
      </c>
      <c r="G680" s="5" t="str">
        <f>IF([1]变电站实体!$J680="","",[1]变电站实体!$J680)</f>
        <v/>
      </c>
      <c r="H680" s="5" t="str">
        <f>IF([1]变电站实体!$L680="","",[1]变电站实体!$L680)</f>
        <v/>
      </c>
    </row>
    <row r="681" spans="1:8">
      <c r="A681" s="5" t="str">
        <f>IF([1]变电站实体!$A681="","",[1]变电站实体!$A681)</f>
        <v/>
      </c>
      <c r="B681" s="5" t="str">
        <f>IF([1]变电站实体!$B681="","",[1]变电站实体!$B681)</f>
        <v/>
      </c>
      <c r="C681" s="5" t="str">
        <f>IF([1]变电站实体!$D681="","",[1]变电站实体!$D681)</f>
        <v/>
      </c>
      <c r="D681" s="5" t="str">
        <f>IF([1]变电站实体!$N681="","",[1]变电站实体!$N681)</f>
        <v/>
      </c>
      <c r="E681" s="5" t="str">
        <f>IF([1]变电站实体!$G681="","",[1]变电站实体!$G681)</f>
        <v/>
      </c>
      <c r="F681" s="5" t="str">
        <f>IF([1]变电站实体!$H681="","",[1]变电站实体!$H681)</f>
        <v/>
      </c>
      <c r="G681" s="5" t="str">
        <f>IF([1]变电站实体!$J681="","",[1]变电站实体!$J681)</f>
        <v/>
      </c>
      <c r="H681" s="5" t="str">
        <f>IF([1]变电站实体!$L681="","",[1]变电站实体!$L681)</f>
        <v/>
      </c>
    </row>
    <row r="682" spans="1:8">
      <c r="A682" s="5" t="str">
        <f>IF([1]变电站实体!$A682="","",[1]变电站实体!$A682)</f>
        <v/>
      </c>
      <c r="B682" s="5" t="str">
        <f>IF([1]变电站实体!$B682="","",[1]变电站实体!$B682)</f>
        <v/>
      </c>
      <c r="C682" s="5" t="str">
        <f>IF([1]变电站实体!$D682="","",[1]变电站实体!$D682)</f>
        <v/>
      </c>
      <c r="D682" s="5" t="str">
        <f>IF([1]变电站实体!$N682="","",[1]变电站实体!$N682)</f>
        <v/>
      </c>
      <c r="E682" s="5" t="str">
        <f>IF([1]变电站实体!$G682="","",[1]变电站实体!$G682)</f>
        <v/>
      </c>
      <c r="F682" s="5" t="str">
        <f>IF([1]变电站实体!$H682="","",[1]变电站实体!$H682)</f>
        <v/>
      </c>
      <c r="G682" s="5" t="str">
        <f>IF([1]变电站实体!$J682="","",[1]变电站实体!$J682)</f>
        <v/>
      </c>
      <c r="H682" s="5" t="str">
        <f>IF([1]变电站实体!$L682="","",[1]变电站实体!$L682)</f>
        <v/>
      </c>
    </row>
    <row r="683" spans="1:8">
      <c r="A683" s="5" t="str">
        <f>IF([1]变电站实体!$A683="","",[1]变电站实体!$A683)</f>
        <v/>
      </c>
      <c r="B683" s="5" t="str">
        <f>IF([1]变电站实体!$B683="","",[1]变电站实体!$B683)</f>
        <v/>
      </c>
      <c r="C683" s="5" t="str">
        <f>IF([1]变电站实体!$D683="","",[1]变电站实体!$D683)</f>
        <v/>
      </c>
      <c r="D683" s="5" t="str">
        <f>IF([1]变电站实体!$N683="","",[1]变电站实体!$N683)</f>
        <v/>
      </c>
      <c r="E683" s="5" t="str">
        <f>IF([1]变电站实体!$G683="","",[1]变电站实体!$G683)</f>
        <v/>
      </c>
      <c r="F683" s="5" t="str">
        <f>IF([1]变电站实体!$H683="","",[1]变电站实体!$H683)</f>
        <v/>
      </c>
      <c r="G683" s="5" t="str">
        <f>IF([1]变电站实体!$J683="","",[1]变电站实体!$J683)</f>
        <v/>
      </c>
      <c r="H683" s="5" t="str">
        <f>IF([1]变电站实体!$L683="","",[1]变电站实体!$L683)</f>
        <v/>
      </c>
    </row>
    <row r="684" spans="1:8">
      <c r="A684" s="5" t="str">
        <f>IF([1]变电站实体!$A684="","",[1]变电站实体!$A684)</f>
        <v/>
      </c>
      <c r="B684" s="5" t="str">
        <f>IF([1]变电站实体!$B684="","",[1]变电站实体!$B684)</f>
        <v/>
      </c>
      <c r="C684" s="5" t="str">
        <f>IF([1]变电站实体!$D684="","",[1]变电站实体!$D684)</f>
        <v/>
      </c>
      <c r="D684" s="5" t="str">
        <f>IF([1]变电站实体!$N684="","",[1]变电站实体!$N684)</f>
        <v/>
      </c>
      <c r="E684" s="5" t="str">
        <f>IF([1]变电站实体!$G684="","",[1]变电站实体!$G684)</f>
        <v/>
      </c>
      <c r="F684" s="5" t="str">
        <f>IF([1]变电站实体!$H684="","",[1]变电站实体!$H684)</f>
        <v/>
      </c>
      <c r="G684" s="5" t="str">
        <f>IF([1]变电站实体!$J684="","",[1]变电站实体!$J684)</f>
        <v/>
      </c>
      <c r="H684" s="5" t="str">
        <f>IF([1]变电站实体!$L684="","",[1]变电站实体!$L684)</f>
        <v/>
      </c>
    </row>
    <row r="685" spans="1:8">
      <c r="A685" s="5" t="str">
        <f>IF([1]变电站实体!$A685="","",[1]变电站实体!$A685)</f>
        <v/>
      </c>
      <c r="B685" s="5" t="str">
        <f>IF([1]变电站实体!$B685="","",[1]变电站实体!$B685)</f>
        <v/>
      </c>
      <c r="C685" s="5" t="str">
        <f>IF([1]变电站实体!$D685="","",[1]变电站实体!$D685)</f>
        <v/>
      </c>
      <c r="D685" s="5" t="str">
        <f>IF([1]变电站实体!$N685="","",[1]变电站实体!$N685)</f>
        <v/>
      </c>
      <c r="E685" s="5" t="str">
        <f>IF([1]变电站实体!$G685="","",[1]变电站实体!$G685)</f>
        <v/>
      </c>
      <c r="F685" s="5" t="str">
        <f>IF([1]变电站实体!$H685="","",[1]变电站实体!$H685)</f>
        <v/>
      </c>
      <c r="G685" s="5" t="str">
        <f>IF([1]变电站实体!$J685="","",[1]变电站实体!$J685)</f>
        <v/>
      </c>
      <c r="H685" s="5" t="str">
        <f>IF([1]变电站实体!$L685="","",[1]变电站实体!$L685)</f>
        <v/>
      </c>
    </row>
    <row r="686" spans="1:8">
      <c r="A686" s="5" t="str">
        <f>IF([1]变电站实体!$A686="","",[1]变电站实体!$A686)</f>
        <v/>
      </c>
      <c r="B686" s="5" t="str">
        <f>IF([1]变电站实体!$B686="","",[1]变电站实体!$B686)</f>
        <v/>
      </c>
      <c r="C686" s="5" t="str">
        <f>IF([1]变电站实体!$D686="","",[1]变电站实体!$D686)</f>
        <v/>
      </c>
      <c r="D686" s="5" t="str">
        <f>IF([1]变电站实体!$N686="","",[1]变电站实体!$N686)</f>
        <v/>
      </c>
      <c r="E686" s="5" t="str">
        <f>IF([1]变电站实体!$G686="","",[1]变电站实体!$G686)</f>
        <v/>
      </c>
      <c r="F686" s="5" t="str">
        <f>IF([1]变电站实体!$H686="","",[1]变电站实体!$H686)</f>
        <v/>
      </c>
      <c r="G686" s="5" t="str">
        <f>IF([1]变电站实体!$J686="","",[1]变电站实体!$J686)</f>
        <v/>
      </c>
      <c r="H686" s="5" t="str">
        <f>IF([1]变电站实体!$L686="","",[1]变电站实体!$L686)</f>
        <v/>
      </c>
    </row>
    <row r="687" spans="1:8">
      <c r="A687" s="5" t="str">
        <f>IF([1]变电站实体!$A687="","",[1]变电站实体!$A687)</f>
        <v/>
      </c>
      <c r="B687" s="5" t="str">
        <f>IF([1]变电站实体!$B687="","",[1]变电站实体!$B687)</f>
        <v/>
      </c>
      <c r="C687" s="5" t="str">
        <f>IF([1]变电站实体!$D687="","",[1]变电站实体!$D687)</f>
        <v/>
      </c>
      <c r="D687" s="5" t="str">
        <f>IF([1]变电站实体!$N687="","",[1]变电站实体!$N687)</f>
        <v/>
      </c>
      <c r="E687" s="5" t="str">
        <f>IF([1]变电站实体!$G687="","",[1]变电站实体!$G687)</f>
        <v/>
      </c>
      <c r="F687" s="5" t="str">
        <f>IF([1]变电站实体!$H687="","",[1]变电站实体!$H687)</f>
        <v/>
      </c>
      <c r="G687" s="5" t="str">
        <f>IF([1]变电站实体!$J687="","",[1]变电站实体!$J687)</f>
        <v/>
      </c>
      <c r="H687" s="5" t="str">
        <f>IF([1]变电站实体!$L687="","",[1]变电站实体!$L687)</f>
        <v/>
      </c>
    </row>
    <row r="688" spans="1:8">
      <c r="A688" s="5" t="str">
        <f>IF([1]变电站实体!$A688="","",[1]变电站实体!$A688)</f>
        <v/>
      </c>
      <c r="B688" s="5" t="str">
        <f>IF([1]变电站实体!$B688="","",[1]变电站实体!$B688)</f>
        <v/>
      </c>
      <c r="C688" s="5" t="str">
        <f>IF([1]变电站实体!$D688="","",[1]变电站实体!$D688)</f>
        <v/>
      </c>
      <c r="D688" s="5" t="str">
        <f>IF([1]变电站实体!$N688="","",[1]变电站实体!$N688)</f>
        <v/>
      </c>
      <c r="E688" s="5" t="str">
        <f>IF([1]变电站实体!$G688="","",[1]变电站实体!$G688)</f>
        <v/>
      </c>
      <c r="F688" s="5" t="str">
        <f>IF([1]变电站实体!$H688="","",[1]变电站实体!$H688)</f>
        <v/>
      </c>
      <c r="G688" s="5" t="str">
        <f>IF([1]变电站实体!$J688="","",[1]变电站实体!$J688)</f>
        <v/>
      </c>
      <c r="H688" s="5" t="str">
        <f>IF([1]变电站实体!$L688="","",[1]变电站实体!$L688)</f>
        <v/>
      </c>
    </row>
    <row r="689" spans="1:8">
      <c r="A689" s="5" t="str">
        <f>IF([1]变电站实体!$A689="","",[1]变电站实体!$A689)</f>
        <v/>
      </c>
      <c r="B689" s="5" t="str">
        <f>IF([1]变电站实体!$B689="","",[1]变电站实体!$B689)</f>
        <v/>
      </c>
      <c r="C689" s="5" t="str">
        <f>IF([1]变电站实体!$D689="","",[1]变电站实体!$D689)</f>
        <v/>
      </c>
      <c r="D689" s="5" t="str">
        <f>IF([1]变电站实体!$N689="","",[1]变电站实体!$N689)</f>
        <v/>
      </c>
      <c r="E689" s="5" t="str">
        <f>IF([1]变电站实体!$G689="","",[1]变电站实体!$G689)</f>
        <v/>
      </c>
      <c r="F689" s="5" t="str">
        <f>IF([1]变电站实体!$H689="","",[1]变电站实体!$H689)</f>
        <v/>
      </c>
      <c r="G689" s="5" t="str">
        <f>IF([1]变电站实体!$J689="","",[1]变电站实体!$J689)</f>
        <v/>
      </c>
      <c r="H689" s="5" t="str">
        <f>IF([1]变电站实体!$L689="","",[1]变电站实体!$L689)</f>
        <v/>
      </c>
    </row>
    <row r="690" spans="1:8">
      <c r="A690" s="5" t="str">
        <f>IF([1]变电站实体!$A690="","",[1]变电站实体!$A690)</f>
        <v/>
      </c>
      <c r="B690" s="5" t="str">
        <f>IF([1]变电站实体!$B690="","",[1]变电站实体!$B690)</f>
        <v/>
      </c>
      <c r="C690" s="5" t="str">
        <f>IF([1]变电站实体!$D690="","",[1]变电站实体!$D690)</f>
        <v/>
      </c>
      <c r="D690" s="5" t="str">
        <f>IF([1]变电站实体!$N690="","",[1]变电站实体!$N690)</f>
        <v/>
      </c>
      <c r="E690" s="5" t="str">
        <f>IF([1]变电站实体!$G690="","",[1]变电站实体!$G690)</f>
        <v/>
      </c>
      <c r="F690" s="5" t="str">
        <f>IF([1]变电站实体!$H690="","",[1]变电站实体!$H690)</f>
        <v/>
      </c>
      <c r="G690" s="5" t="str">
        <f>IF([1]变电站实体!$J690="","",[1]变电站实体!$J690)</f>
        <v/>
      </c>
      <c r="H690" s="5" t="str">
        <f>IF([1]变电站实体!$L690="","",[1]变电站实体!$L690)</f>
        <v/>
      </c>
    </row>
    <row r="691" spans="1:8">
      <c r="A691" s="5" t="str">
        <f>IF([1]变电站实体!$A691="","",[1]变电站实体!$A691)</f>
        <v/>
      </c>
      <c r="B691" s="5" t="str">
        <f>IF([1]变电站实体!$B691="","",[1]变电站实体!$B691)</f>
        <v/>
      </c>
      <c r="C691" s="5" t="str">
        <f>IF([1]变电站实体!$D691="","",[1]变电站实体!$D691)</f>
        <v/>
      </c>
      <c r="D691" s="5" t="str">
        <f>IF([1]变电站实体!$N691="","",[1]变电站实体!$N691)</f>
        <v/>
      </c>
      <c r="E691" s="5" t="str">
        <f>IF([1]变电站实体!$G691="","",[1]变电站实体!$G691)</f>
        <v/>
      </c>
      <c r="F691" s="5" t="str">
        <f>IF([1]变电站实体!$H691="","",[1]变电站实体!$H691)</f>
        <v/>
      </c>
      <c r="G691" s="5" t="str">
        <f>IF([1]变电站实体!$J691="","",[1]变电站实体!$J691)</f>
        <v/>
      </c>
      <c r="H691" s="5" t="str">
        <f>IF([1]变电站实体!$L691="","",[1]变电站实体!$L691)</f>
        <v/>
      </c>
    </row>
    <row r="692" spans="1:8">
      <c r="A692" s="5" t="str">
        <f>IF([1]变电站实体!$A692="","",[1]变电站实体!$A692)</f>
        <v/>
      </c>
      <c r="B692" s="5" t="str">
        <f>IF([1]变电站实体!$B692="","",[1]变电站实体!$B692)</f>
        <v/>
      </c>
      <c r="C692" s="5" t="str">
        <f>IF([1]变电站实体!$D692="","",[1]变电站实体!$D692)</f>
        <v/>
      </c>
      <c r="D692" s="5" t="str">
        <f>IF([1]变电站实体!$N692="","",[1]变电站实体!$N692)</f>
        <v/>
      </c>
      <c r="E692" s="5" t="str">
        <f>IF([1]变电站实体!$G692="","",[1]变电站实体!$G692)</f>
        <v/>
      </c>
      <c r="F692" s="5" t="str">
        <f>IF([1]变电站实体!$H692="","",[1]变电站实体!$H692)</f>
        <v/>
      </c>
      <c r="G692" s="5" t="str">
        <f>IF([1]变电站实体!$J692="","",[1]变电站实体!$J692)</f>
        <v/>
      </c>
      <c r="H692" s="5" t="str">
        <f>IF([1]变电站实体!$L692="","",[1]变电站实体!$L692)</f>
        <v/>
      </c>
    </row>
    <row r="693" spans="1:8">
      <c r="A693" s="5" t="str">
        <f>IF([1]变电站实体!$A693="","",[1]变电站实体!$A693)</f>
        <v/>
      </c>
      <c r="B693" s="5" t="str">
        <f>IF([1]变电站实体!$B693="","",[1]变电站实体!$B693)</f>
        <v/>
      </c>
      <c r="C693" s="5" t="str">
        <f>IF([1]变电站实体!$D693="","",[1]变电站实体!$D693)</f>
        <v/>
      </c>
      <c r="D693" s="5" t="str">
        <f>IF([1]变电站实体!$N693="","",[1]变电站实体!$N693)</f>
        <v/>
      </c>
      <c r="E693" s="5" t="str">
        <f>IF([1]变电站实体!$G693="","",[1]变电站实体!$G693)</f>
        <v/>
      </c>
      <c r="F693" s="5" t="str">
        <f>IF([1]变电站实体!$H693="","",[1]变电站实体!$H693)</f>
        <v/>
      </c>
      <c r="G693" s="5" t="str">
        <f>IF([1]变电站实体!$J693="","",[1]变电站实体!$J693)</f>
        <v/>
      </c>
      <c r="H693" s="5" t="str">
        <f>IF([1]变电站实体!$L693="","",[1]变电站实体!$L693)</f>
        <v/>
      </c>
    </row>
    <row r="694" spans="1:8">
      <c r="A694" s="5" t="str">
        <f>IF([1]变电站实体!$A694="","",[1]变电站实体!$A694)</f>
        <v/>
      </c>
      <c r="B694" s="5" t="str">
        <f>IF([1]变电站实体!$B694="","",[1]变电站实体!$B694)</f>
        <v/>
      </c>
      <c r="C694" s="5" t="str">
        <f>IF([1]变电站实体!$D694="","",[1]变电站实体!$D694)</f>
        <v/>
      </c>
      <c r="D694" s="5" t="str">
        <f>IF([1]变电站实体!$N694="","",[1]变电站实体!$N694)</f>
        <v/>
      </c>
      <c r="E694" s="5" t="str">
        <f>IF([1]变电站实体!$G694="","",[1]变电站实体!$G694)</f>
        <v/>
      </c>
      <c r="F694" s="5" t="str">
        <f>IF([1]变电站实体!$H694="","",[1]变电站实体!$H694)</f>
        <v/>
      </c>
      <c r="G694" s="5" t="str">
        <f>IF([1]变电站实体!$J694="","",[1]变电站实体!$J694)</f>
        <v/>
      </c>
      <c r="H694" s="5" t="str">
        <f>IF([1]变电站实体!$L694="","",[1]变电站实体!$L694)</f>
        <v/>
      </c>
    </row>
    <row r="695" spans="1:8">
      <c r="A695" s="5" t="str">
        <f>IF([1]变电站实体!$A695="","",[1]变电站实体!$A695)</f>
        <v/>
      </c>
      <c r="B695" s="5" t="str">
        <f>IF([1]变电站实体!$B695="","",[1]变电站实体!$B695)</f>
        <v/>
      </c>
      <c r="C695" s="5" t="str">
        <f>IF([1]变电站实体!$D695="","",[1]变电站实体!$D695)</f>
        <v/>
      </c>
      <c r="D695" s="5" t="str">
        <f>IF([1]变电站实体!$N695="","",[1]变电站实体!$N695)</f>
        <v/>
      </c>
      <c r="E695" s="5" t="str">
        <f>IF([1]变电站实体!$G695="","",[1]变电站实体!$G695)</f>
        <v/>
      </c>
      <c r="F695" s="5" t="str">
        <f>IF([1]变电站实体!$H695="","",[1]变电站实体!$H695)</f>
        <v/>
      </c>
      <c r="G695" s="5" t="str">
        <f>IF([1]变电站实体!$J695="","",[1]变电站实体!$J695)</f>
        <v/>
      </c>
      <c r="H695" s="5" t="str">
        <f>IF([1]变电站实体!$L695="","",[1]变电站实体!$L695)</f>
        <v/>
      </c>
    </row>
    <row r="696" spans="1:8">
      <c r="A696" s="5" t="str">
        <f>IF([1]变电站实体!$A696="","",[1]变电站实体!$A696)</f>
        <v/>
      </c>
      <c r="B696" s="5" t="str">
        <f>IF([1]变电站实体!$B696="","",[1]变电站实体!$B696)</f>
        <v/>
      </c>
      <c r="C696" s="5" t="str">
        <f>IF([1]变电站实体!$D696="","",[1]变电站实体!$D696)</f>
        <v/>
      </c>
      <c r="D696" s="5" t="str">
        <f>IF([1]变电站实体!$N696="","",[1]变电站实体!$N696)</f>
        <v/>
      </c>
      <c r="E696" s="5" t="str">
        <f>IF([1]变电站实体!$G696="","",[1]变电站实体!$G696)</f>
        <v/>
      </c>
      <c r="F696" s="5" t="str">
        <f>IF([1]变电站实体!$H696="","",[1]变电站实体!$H696)</f>
        <v/>
      </c>
      <c r="G696" s="5" t="str">
        <f>IF([1]变电站实体!$J696="","",[1]变电站实体!$J696)</f>
        <v/>
      </c>
      <c r="H696" s="5" t="str">
        <f>IF([1]变电站实体!$L696="","",[1]变电站实体!$L696)</f>
        <v/>
      </c>
    </row>
    <row r="697" spans="1:8">
      <c r="A697" s="5" t="str">
        <f>IF([1]变电站实体!$A697="","",[1]变电站实体!$A697)</f>
        <v/>
      </c>
      <c r="B697" s="5" t="str">
        <f>IF([1]变电站实体!$B697="","",[1]变电站实体!$B697)</f>
        <v/>
      </c>
      <c r="C697" s="5" t="str">
        <f>IF([1]变电站实体!$D697="","",[1]变电站实体!$D697)</f>
        <v/>
      </c>
      <c r="D697" s="5" t="str">
        <f>IF([1]变电站实体!$N697="","",[1]变电站实体!$N697)</f>
        <v/>
      </c>
      <c r="E697" s="5" t="str">
        <f>IF([1]变电站实体!$G697="","",[1]变电站实体!$G697)</f>
        <v/>
      </c>
      <c r="F697" s="5" t="str">
        <f>IF([1]变电站实体!$H697="","",[1]变电站实体!$H697)</f>
        <v/>
      </c>
      <c r="G697" s="5" t="str">
        <f>IF([1]变电站实体!$J697="","",[1]变电站实体!$J697)</f>
        <v/>
      </c>
      <c r="H697" s="5" t="str">
        <f>IF([1]变电站实体!$L697="","",[1]变电站实体!$L697)</f>
        <v/>
      </c>
    </row>
    <row r="698" spans="1:8">
      <c r="A698" s="5" t="str">
        <f>IF([1]变电站实体!$A698="","",[1]变电站实体!$A698)</f>
        <v/>
      </c>
      <c r="B698" s="5" t="str">
        <f>IF([1]变电站实体!$B698="","",[1]变电站实体!$B698)</f>
        <v/>
      </c>
      <c r="C698" s="5" t="str">
        <f>IF([1]变电站实体!$D698="","",[1]变电站实体!$D698)</f>
        <v/>
      </c>
      <c r="D698" s="5" t="str">
        <f>IF([1]变电站实体!$N698="","",[1]变电站实体!$N698)</f>
        <v/>
      </c>
      <c r="E698" s="5" t="str">
        <f>IF([1]变电站实体!$G698="","",[1]变电站实体!$G698)</f>
        <v/>
      </c>
      <c r="F698" s="5" t="str">
        <f>IF([1]变电站实体!$H698="","",[1]变电站实体!$H698)</f>
        <v/>
      </c>
      <c r="G698" s="5" t="str">
        <f>IF([1]变电站实体!$J698="","",[1]变电站实体!$J698)</f>
        <v/>
      </c>
      <c r="H698" s="5" t="str">
        <f>IF([1]变电站实体!$L698="","",[1]变电站实体!$L698)</f>
        <v/>
      </c>
    </row>
    <row r="699" spans="1:8">
      <c r="A699" s="5" t="str">
        <f>IF([1]变电站实体!$A699="","",[1]变电站实体!$A699)</f>
        <v/>
      </c>
      <c r="B699" s="5" t="str">
        <f>IF([1]变电站实体!$B699="","",[1]变电站实体!$B699)</f>
        <v/>
      </c>
      <c r="C699" s="5" t="str">
        <f>IF([1]变电站实体!$D699="","",[1]变电站实体!$D699)</f>
        <v/>
      </c>
      <c r="D699" s="5" t="str">
        <f>IF([1]变电站实体!$N699="","",[1]变电站实体!$N699)</f>
        <v/>
      </c>
      <c r="E699" s="5" t="str">
        <f>IF([1]变电站实体!$G699="","",[1]变电站实体!$G699)</f>
        <v/>
      </c>
      <c r="F699" s="5" t="str">
        <f>IF([1]变电站实体!$H699="","",[1]变电站实体!$H699)</f>
        <v/>
      </c>
      <c r="G699" s="5" t="str">
        <f>IF([1]变电站实体!$J699="","",[1]变电站实体!$J699)</f>
        <v/>
      </c>
      <c r="H699" s="5" t="str">
        <f>IF([1]变电站实体!$L699="","",[1]变电站实体!$L699)</f>
        <v/>
      </c>
    </row>
    <row r="700" spans="1:8">
      <c r="A700" s="5" t="str">
        <f>IF([1]变电站实体!$A700="","",[1]变电站实体!$A700)</f>
        <v/>
      </c>
      <c r="B700" s="5" t="str">
        <f>IF([1]变电站实体!$B700="","",[1]变电站实体!$B700)</f>
        <v/>
      </c>
      <c r="C700" s="5" t="str">
        <f>IF([1]变电站实体!$D700="","",[1]变电站实体!$D700)</f>
        <v/>
      </c>
      <c r="D700" s="5" t="str">
        <f>IF([1]变电站实体!$N700="","",[1]变电站实体!$N700)</f>
        <v/>
      </c>
      <c r="E700" s="5" t="str">
        <f>IF([1]变电站实体!$G700="","",[1]变电站实体!$G700)</f>
        <v/>
      </c>
      <c r="F700" s="5" t="str">
        <f>IF([1]变电站实体!$H700="","",[1]变电站实体!$H700)</f>
        <v/>
      </c>
      <c r="G700" s="5" t="str">
        <f>IF([1]变电站实体!$J700="","",[1]变电站实体!$J700)</f>
        <v/>
      </c>
      <c r="H700" s="5" t="str">
        <f>IF([1]变电站实体!$L700="","",[1]变电站实体!$L700)</f>
        <v/>
      </c>
    </row>
    <row r="701" spans="1:8">
      <c r="A701" s="5" t="str">
        <f>IF([1]变电站实体!$A701="","",[1]变电站实体!$A701)</f>
        <v/>
      </c>
      <c r="B701" s="5" t="str">
        <f>IF([1]变电站实体!$B701="","",[1]变电站实体!$B701)</f>
        <v/>
      </c>
      <c r="C701" s="5" t="str">
        <f>IF([1]变电站实体!$D701="","",[1]变电站实体!$D701)</f>
        <v/>
      </c>
      <c r="D701" s="5" t="str">
        <f>IF([1]变电站实体!$N701="","",[1]变电站实体!$N701)</f>
        <v/>
      </c>
      <c r="E701" s="5" t="str">
        <f>IF([1]变电站实体!$G701="","",[1]变电站实体!$G701)</f>
        <v/>
      </c>
      <c r="F701" s="5" t="str">
        <f>IF([1]变电站实体!$H701="","",[1]变电站实体!$H701)</f>
        <v/>
      </c>
      <c r="G701" s="5" t="str">
        <f>IF([1]变电站实体!$J701="","",[1]变电站实体!$J701)</f>
        <v/>
      </c>
      <c r="H701" s="5" t="str">
        <f>IF([1]变电站实体!$L701="","",[1]变电站实体!$L701)</f>
        <v/>
      </c>
    </row>
    <row r="702" spans="1:8">
      <c r="A702" s="5" t="str">
        <f>IF([1]变电站实体!$A702="","",[1]变电站实体!$A702)</f>
        <v/>
      </c>
      <c r="B702" s="5" t="str">
        <f>IF([1]变电站实体!$B702="","",[1]变电站实体!$B702)</f>
        <v/>
      </c>
      <c r="C702" s="5" t="str">
        <f>IF([1]变电站实体!$D702="","",[1]变电站实体!$D702)</f>
        <v/>
      </c>
      <c r="D702" s="5" t="str">
        <f>IF([1]变电站实体!$N702="","",[1]变电站实体!$N702)</f>
        <v/>
      </c>
      <c r="E702" s="5" t="str">
        <f>IF([1]变电站实体!$G702="","",[1]变电站实体!$G702)</f>
        <v/>
      </c>
      <c r="F702" s="5" t="str">
        <f>IF([1]变电站实体!$H702="","",[1]变电站实体!$H702)</f>
        <v/>
      </c>
      <c r="G702" s="5" t="str">
        <f>IF([1]变电站实体!$J702="","",[1]变电站实体!$J702)</f>
        <v/>
      </c>
      <c r="H702" s="5" t="str">
        <f>IF([1]变电站实体!$L702="","",[1]变电站实体!$L702)</f>
        <v/>
      </c>
    </row>
    <row r="703" spans="1:8">
      <c r="A703" s="5" t="str">
        <f>IF([1]变电站实体!$A703="","",[1]变电站实体!$A703)</f>
        <v/>
      </c>
      <c r="B703" s="5" t="str">
        <f>IF([1]变电站实体!$B703="","",[1]变电站实体!$B703)</f>
        <v/>
      </c>
      <c r="C703" s="5" t="str">
        <f>IF([1]变电站实体!$D703="","",[1]变电站实体!$D703)</f>
        <v/>
      </c>
      <c r="D703" s="5" t="str">
        <f>IF([1]变电站实体!$N703="","",[1]变电站实体!$N703)</f>
        <v/>
      </c>
      <c r="E703" s="5" t="str">
        <f>IF([1]变电站实体!$G703="","",[1]变电站实体!$G703)</f>
        <v/>
      </c>
      <c r="F703" s="5" t="str">
        <f>IF([1]变电站实体!$H703="","",[1]变电站实体!$H703)</f>
        <v/>
      </c>
      <c r="G703" s="5" t="str">
        <f>IF([1]变电站实体!$J703="","",[1]变电站实体!$J703)</f>
        <v/>
      </c>
      <c r="H703" s="5" t="str">
        <f>IF([1]变电站实体!$L703="","",[1]变电站实体!$L703)</f>
        <v/>
      </c>
    </row>
    <row r="704" spans="1:8">
      <c r="A704" s="5" t="str">
        <f>IF([1]变电站实体!$A704="","",[1]变电站实体!$A704)</f>
        <v/>
      </c>
      <c r="B704" s="5" t="str">
        <f>IF([1]变电站实体!$B704="","",[1]变电站实体!$B704)</f>
        <v/>
      </c>
      <c r="C704" s="5" t="str">
        <f>IF([1]变电站实体!$D704="","",[1]变电站实体!$D704)</f>
        <v/>
      </c>
      <c r="D704" s="5" t="str">
        <f>IF([1]变电站实体!$N704="","",[1]变电站实体!$N704)</f>
        <v/>
      </c>
      <c r="E704" s="5" t="str">
        <f>IF([1]变电站实体!$G704="","",[1]变电站实体!$G704)</f>
        <v/>
      </c>
      <c r="F704" s="5" t="str">
        <f>IF([1]变电站实体!$H704="","",[1]变电站实体!$H704)</f>
        <v/>
      </c>
      <c r="G704" s="5" t="str">
        <f>IF([1]变电站实体!$J704="","",[1]变电站实体!$J704)</f>
        <v/>
      </c>
      <c r="H704" s="5" t="str">
        <f>IF([1]变电站实体!$L704="","",[1]变电站实体!$L704)</f>
        <v/>
      </c>
    </row>
    <row r="705" spans="1:8">
      <c r="A705" s="5" t="str">
        <f>IF([1]变电站实体!$A705="","",[1]变电站实体!$A705)</f>
        <v/>
      </c>
      <c r="B705" s="5" t="str">
        <f>IF([1]变电站实体!$B705="","",[1]变电站实体!$B705)</f>
        <v/>
      </c>
      <c r="C705" s="5" t="str">
        <f>IF([1]变电站实体!$D705="","",[1]变电站实体!$D705)</f>
        <v/>
      </c>
      <c r="D705" s="5" t="str">
        <f>IF([1]变电站实体!$N705="","",[1]变电站实体!$N705)</f>
        <v/>
      </c>
      <c r="E705" s="5" t="str">
        <f>IF([1]变电站实体!$G705="","",[1]变电站实体!$G705)</f>
        <v/>
      </c>
      <c r="F705" s="5" t="str">
        <f>IF([1]变电站实体!$H705="","",[1]变电站实体!$H705)</f>
        <v/>
      </c>
      <c r="G705" s="5" t="str">
        <f>IF([1]变电站实体!$J705="","",[1]变电站实体!$J705)</f>
        <v/>
      </c>
      <c r="H705" s="5" t="str">
        <f>IF([1]变电站实体!$L705="","",[1]变电站实体!$L705)</f>
        <v/>
      </c>
    </row>
    <row r="706" spans="1:8">
      <c r="A706" s="5" t="str">
        <f>IF([1]变电站实体!$A706="","",[1]变电站实体!$A706)</f>
        <v/>
      </c>
      <c r="B706" s="5" t="str">
        <f>IF([1]变电站实体!$B706="","",[1]变电站实体!$B706)</f>
        <v/>
      </c>
      <c r="C706" s="5" t="str">
        <f>IF([1]变电站实体!$D706="","",[1]变电站实体!$D706)</f>
        <v/>
      </c>
      <c r="D706" s="5" t="str">
        <f>IF([1]变电站实体!$N706="","",[1]变电站实体!$N706)</f>
        <v/>
      </c>
      <c r="E706" s="5" t="str">
        <f>IF([1]变电站实体!$G706="","",[1]变电站实体!$G706)</f>
        <v/>
      </c>
      <c r="F706" s="5" t="str">
        <f>IF([1]变电站实体!$H706="","",[1]变电站实体!$H706)</f>
        <v/>
      </c>
      <c r="G706" s="5" t="str">
        <f>IF([1]变电站实体!$J706="","",[1]变电站实体!$J706)</f>
        <v/>
      </c>
      <c r="H706" s="5" t="str">
        <f>IF([1]变电站实体!$L706="","",[1]变电站实体!$L706)</f>
        <v/>
      </c>
    </row>
    <row r="707" spans="1:8">
      <c r="A707" s="5" t="str">
        <f>IF([1]变电站实体!$A707="","",[1]变电站实体!$A707)</f>
        <v/>
      </c>
      <c r="B707" s="5" t="str">
        <f>IF([1]变电站实体!$B707="","",[1]变电站实体!$B707)</f>
        <v/>
      </c>
      <c r="C707" s="5" t="str">
        <f>IF([1]变电站实体!$D707="","",[1]变电站实体!$D707)</f>
        <v/>
      </c>
      <c r="D707" s="5" t="str">
        <f>IF([1]变电站实体!$N707="","",[1]变电站实体!$N707)</f>
        <v/>
      </c>
      <c r="E707" s="5" t="str">
        <f>IF([1]变电站实体!$G707="","",[1]变电站实体!$G707)</f>
        <v/>
      </c>
      <c r="F707" s="5" t="str">
        <f>IF([1]变电站实体!$H707="","",[1]变电站实体!$H707)</f>
        <v/>
      </c>
      <c r="G707" s="5" t="str">
        <f>IF([1]变电站实体!$J707="","",[1]变电站实体!$J707)</f>
        <v/>
      </c>
      <c r="H707" s="5" t="str">
        <f>IF([1]变电站实体!$L707="","",[1]变电站实体!$L707)</f>
        <v/>
      </c>
    </row>
    <row r="708" spans="1:8">
      <c r="A708" s="5" t="str">
        <f>IF([1]变电站实体!$A708="","",[1]变电站实体!$A708)</f>
        <v/>
      </c>
      <c r="B708" s="5" t="str">
        <f>IF([1]变电站实体!$B708="","",[1]变电站实体!$B708)</f>
        <v/>
      </c>
      <c r="C708" s="5" t="str">
        <f>IF([1]变电站实体!$D708="","",[1]变电站实体!$D708)</f>
        <v/>
      </c>
      <c r="D708" s="5" t="str">
        <f>IF([1]变电站实体!$N708="","",[1]变电站实体!$N708)</f>
        <v/>
      </c>
      <c r="E708" s="5" t="str">
        <f>IF([1]变电站实体!$G708="","",[1]变电站实体!$G708)</f>
        <v/>
      </c>
      <c r="F708" s="5" t="str">
        <f>IF([1]变电站实体!$H708="","",[1]变电站实体!$H708)</f>
        <v/>
      </c>
      <c r="G708" s="5" t="str">
        <f>IF([1]变电站实体!$J708="","",[1]变电站实体!$J708)</f>
        <v/>
      </c>
      <c r="H708" s="5" t="str">
        <f>IF([1]变电站实体!$L708="","",[1]变电站实体!$L708)</f>
        <v/>
      </c>
    </row>
    <row r="709" spans="1:8">
      <c r="A709" s="5" t="str">
        <f>IF([1]变电站实体!$A709="","",[1]变电站实体!$A709)</f>
        <v/>
      </c>
      <c r="B709" s="5" t="str">
        <f>IF([1]变电站实体!$B709="","",[1]变电站实体!$B709)</f>
        <v/>
      </c>
      <c r="C709" s="5" t="str">
        <f>IF([1]变电站实体!$D709="","",[1]变电站实体!$D709)</f>
        <v/>
      </c>
      <c r="D709" s="5" t="str">
        <f>IF([1]变电站实体!$N709="","",[1]变电站实体!$N709)</f>
        <v/>
      </c>
      <c r="E709" s="5" t="str">
        <f>IF([1]变电站实体!$G709="","",[1]变电站实体!$G709)</f>
        <v/>
      </c>
      <c r="F709" s="5" t="str">
        <f>IF([1]变电站实体!$H709="","",[1]变电站实体!$H709)</f>
        <v/>
      </c>
      <c r="G709" s="5" t="str">
        <f>IF([1]变电站实体!$J709="","",[1]变电站实体!$J709)</f>
        <v/>
      </c>
      <c r="H709" s="5" t="str">
        <f>IF([1]变电站实体!$L709="","",[1]变电站实体!$L709)</f>
        <v/>
      </c>
    </row>
    <row r="710" spans="1:8">
      <c r="A710" s="5" t="str">
        <f>IF([1]变电站实体!$A710="","",[1]变电站实体!$A710)</f>
        <v/>
      </c>
      <c r="B710" s="5" t="str">
        <f>IF([1]变电站实体!$B710="","",[1]变电站实体!$B710)</f>
        <v/>
      </c>
      <c r="C710" s="5" t="str">
        <f>IF([1]变电站实体!$D710="","",[1]变电站实体!$D710)</f>
        <v/>
      </c>
      <c r="D710" s="5" t="str">
        <f>IF([1]变电站实体!$N710="","",[1]变电站实体!$N710)</f>
        <v/>
      </c>
      <c r="E710" s="5" t="str">
        <f>IF([1]变电站实体!$G710="","",[1]变电站实体!$G710)</f>
        <v/>
      </c>
      <c r="F710" s="5" t="str">
        <f>IF([1]变电站实体!$H710="","",[1]变电站实体!$H710)</f>
        <v/>
      </c>
      <c r="G710" s="5" t="str">
        <f>IF([1]变电站实体!$J710="","",[1]变电站实体!$J710)</f>
        <v/>
      </c>
      <c r="H710" s="5" t="str">
        <f>IF([1]变电站实体!$L710="","",[1]变电站实体!$L710)</f>
        <v/>
      </c>
    </row>
    <row r="711" spans="1:8">
      <c r="A711" s="5" t="str">
        <f>IF([1]变电站实体!$A711="","",[1]变电站实体!$A711)</f>
        <v/>
      </c>
      <c r="B711" s="5" t="str">
        <f>IF([1]变电站实体!$B711="","",[1]变电站实体!$B711)</f>
        <v/>
      </c>
      <c r="C711" s="5" t="str">
        <f>IF([1]变电站实体!$D711="","",[1]变电站实体!$D711)</f>
        <v/>
      </c>
      <c r="D711" s="5" t="str">
        <f>IF([1]变电站实体!$N711="","",[1]变电站实体!$N711)</f>
        <v/>
      </c>
      <c r="E711" s="5" t="str">
        <f>IF([1]变电站实体!$G711="","",[1]变电站实体!$G711)</f>
        <v/>
      </c>
      <c r="F711" s="5" t="str">
        <f>IF([1]变电站实体!$H711="","",[1]变电站实体!$H711)</f>
        <v/>
      </c>
      <c r="G711" s="5" t="str">
        <f>IF([1]变电站实体!$J711="","",[1]变电站实体!$J711)</f>
        <v/>
      </c>
      <c r="H711" s="5" t="str">
        <f>IF([1]变电站实体!$L711="","",[1]变电站实体!$L711)</f>
        <v/>
      </c>
    </row>
    <row r="712" spans="1:8">
      <c r="A712" s="5" t="str">
        <f>IF([1]变电站实体!$A712="","",[1]变电站实体!$A712)</f>
        <v/>
      </c>
      <c r="B712" s="5" t="str">
        <f>IF([1]变电站实体!$B712="","",[1]变电站实体!$B712)</f>
        <v/>
      </c>
      <c r="C712" s="5" t="str">
        <f>IF([1]变电站实体!$D712="","",[1]变电站实体!$D712)</f>
        <v/>
      </c>
      <c r="D712" s="5" t="str">
        <f>IF([1]变电站实体!$N712="","",[1]变电站实体!$N712)</f>
        <v/>
      </c>
      <c r="E712" s="5" t="str">
        <f>IF([1]变电站实体!$G712="","",[1]变电站实体!$G712)</f>
        <v/>
      </c>
      <c r="F712" s="5" t="str">
        <f>IF([1]变电站实体!$H712="","",[1]变电站实体!$H712)</f>
        <v/>
      </c>
      <c r="G712" s="5" t="str">
        <f>IF([1]变电站实体!$J712="","",[1]变电站实体!$J712)</f>
        <v/>
      </c>
      <c r="H712" s="5" t="str">
        <f>IF([1]变电站实体!$L712="","",[1]变电站实体!$L712)</f>
        <v/>
      </c>
    </row>
    <row r="713" spans="1:8">
      <c r="A713" s="5" t="str">
        <f>IF([1]变电站实体!$A713="","",[1]变电站实体!$A713)</f>
        <v/>
      </c>
      <c r="B713" s="5" t="str">
        <f>IF([1]变电站实体!$B713="","",[1]变电站实体!$B713)</f>
        <v/>
      </c>
      <c r="C713" s="5" t="str">
        <f>IF([1]变电站实体!$D713="","",[1]变电站实体!$D713)</f>
        <v/>
      </c>
      <c r="D713" s="5" t="str">
        <f>IF([1]变电站实体!$N713="","",[1]变电站实体!$N713)</f>
        <v/>
      </c>
      <c r="E713" s="5" t="str">
        <f>IF([1]变电站实体!$G713="","",[1]变电站实体!$G713)</f>
        <v/>
      </c>
      <c r="F713" s="5" t="str">
        <f>IF([1]变电站实体!$H713="","",[1]变电站实体!$H713)</f>
        <v/>
      </c>
      <c r="G713" s="5" t="str">
        <f>IF([1]变电站实体!$J713="","",[1]变电站实体!$J713)</f>
        <v/>
      </c>
      <c r="H713" s="5" t="str">
        <f>IF([1]变电站实体!$L713="","",[1]变电站实体!$L713)</f>
        <v/>
      </c>
    </row>
    <row r="714" spans="1:8">
      <c r="A714" s="5" t="str">
        <f>IF([1]变电站实体!$A714="","",[1]变电站实体!$A714)</f>
        <v/>
      </c>
      <c r="B714" s="5" t="str">
        <f>IF([1]变电站实体!$B714="","",[1]变电站实体!$B714)</f>
        <v/>
      </c>
      <c r="C714" s="5" t="str">
        <f>IF([1]变电站实体!$D714="","",[1]变电站实体!$D714)</f>
        <v/>
      </c>
      <c r="D714" s="5" t="str">
        <f>IF([1]变电站实体!$N714="","",[1]变电站实体!$N714)</f>
        <v/>
      </c>
      <c r="E714" s="5" t="str">
        <f>IF([1]变电站实体!$G714="","",[1]变电站实体!$G714)</f>
        <v/>
      </c>
      <c r="F714" s="5" t="str">
        <f>IF([1]变电站实体!$H714="","",[1]变电站实体!$H714)</f>
        <v/>
      </c>
      <c r="G714" s="5" t="str">
        <f>IF([1]变电站实体!$J714="","",[1]变电站实体!$J714)</f>
        <v/>
      </c>
      <c r="H714" s="5" t="str">
        <f>IF([1]变电站实体!$L714="","",[1]变电站实体!$L714)</f>
        <v/>
      </c>
    </row>
    <row r="715" spans="1:8">
      <c r="A715" s="5" t="str">
        <f>IF([1]变电站实体!$A715="","",[1]变电站实体!$A715)</f>
        <v/>
      </c>
      <c r="B715" s="5" t="str">
        <f>IF([1]变电站实体!$B715="","",[1]变电站实体!$B715)</f>
        <v/>
      </c>
      <c r="C715" s="5" t="str">
        <f>IF([1]变电站实体!$D715="","",[1]变电站实体!$D715)</f>
        <v/>
      </c>
      <c r="D715" s="5" t="str">
        <f>IF([1]变电站实体!$N715="","",[1]变电站实体!$N715)</f>
        <v/>
      </c>
      <c r="E715" s="5" t="str">
        <f>IF([1]变电站实体!$G715="","",[1]变电站实体!$G715)</f>
        <v/>
      </c>
      <c r="F715" s="5" t="str">
        <f>IF([1]变电站实体!$H715="","",[1]变电站实体!$H715)</f>
        <v/>
      </c>
      <c r="G715" s="5" t="str">
        <f>IF([1]变电站实体!$J715="","",[1]变电站实体!$J715)</f>
        <v/>
      </c>
      <c r="H715" s="5" t="str">
        <f>IF([1]变电站实体!$L715="","",[1]变电站实体!$L715)</f>
        <v/>
      </c>
    </row>
    <row r="716" spans="1:8">
      <c r="A716" s="5" t="str">
        <f>IF([1]变电站实体!$A716="","",[1]变电站实体!$A716)</f>
        <v/>
      </c>
      <c r="B716" s="5" t="str">
        <f>IF([1]变电站实体!$B716="","",[1]变电站实体!$B716)</f>
        <v/>
      </c>
      <c r="C716" s="5" t="str">
        <f>IF([1]变电站实体!$D716="","",[1]变电站实体!$D716)</f>
        <v/>
      </c>
      <c r="D716" s="5" t="str">
        <f>IF([1]变电站实体!$N716="","",[1]变电站实体!$N716)</f>
        <v/>
      </c>
      <c r="E716" s="5" t="str">
        <f>IF([1]变电站实体!$G716="","",[1]变电站实体!$G716)</f>
        <v/>
      </c>
      <c r="F716" s="5" t="str">
        <f>IF([1]变电站实体!$H716="","",[1]变电站实体!$H716)</f>
        <v/>
      </c>
      <c r="G716" s="5" t="str">
        <f>IF([1]变电站实体!$J716="","",[1]变电站实体!$J716)</f>
        <v/>
      </c>
      <c r="H716" s="5" t="str">
        <f>IF([1]变电站实体!$L716="","",[1]变电站实体!$L716)</f>
        <v/>
      </c>
    </row>
    <row r="717" spans="1:8">
      <c r="A717" s="5" t="str">
        <f>IF([1]变电站实体!$A717="","",[1]变电站实体!$A717)</f>
        <v/>
      </c>
      <c r="B717" s="5" t="str">
        <f>IF([1]变电站实体!$B717="","",[1]变电站实体!$B717)</f>
        <v/>
      </c>
      <c r="C717" s="5" t="str">
        <f>IF([1]变电站实体!$D717="","",[1]变电站实体!$D717)</f>
        <v/>
      </c>
      <c r="D717" s="5" t="str">
        <f>IF([1]变电站实体!$N717="","",[1]变电站实体!$N717)</f>
        <v/>
      </c>
      <c r="E717" s="5" t="str">
        <f>IF([1]变电站实体!$G717="","",[1]变电站实体!$G717)</f>
        <v/>
      </c>
      <c r="F717" s="5" t="str">
        <f>IF([1]变电站实体!$H717="","",[1]变电站实体!$H717)</f>
        <v/>
      </c>
      <c r="G717" s="5" t="str">
        <f>IF([1]变电站实体!$J717="","",[1]变电站实体!$J717)</f>
        <v/>
      </c>
      <c r="H717" s="5" t="str">
        <f>IF([1]变电站实体!$L717="","",[1]变电站实体!$L717)</f>
        <v/>
      </c>
    </row>
    <row r="718" spans="1:8">
      <c r="A718" s="5" t="str">
        <f>IF([1]变电站实体!$A718="","",[1]变电站实体!$A718)</f>
        <v/>
      </c>
      <c r="B718" s="5" t="str">
        <f>IF([1]变电站实体!$B718="","",[1]变电站实体!$B718)</f>
        <v/>
      </c>
      <c r="C718" s="5" t="str">
        <f>IF([1]变电站实体!$D718="","",[1]变电站实体!$D718)</f>
        <v/>
      </c>
      <c r="D718" s="5" t="str">
        <f>IF([1]变电站实体!$N718="","",[1]变电站实体!$N718)</f>
        <v/>
      </c>
      <c r="E718" s="5" t="str">
        <f>IF([1]变电站实体!$G718="","",[1]变电站实体!$G718)</f>
        <v/>
      </c>
      <c r="F718" s="5" t="str">
        <f>IF([1]变电站实体!$H718="","",[1]变电站实体!$H718)</f>
        <v/>
      </c>
      <c r="G718" s="5" t="str">
        <f>IF([1]变电站实体!$J718="","",[1]变电站实体!$J718)</f>
        <v/>
      </c>
      <c r="H718" s="5" t="str">
        <f>IF([1]变电站实体!$L718="","",[1]变电站实体!$L718)</f>
        <v/>
      </c>
    </row>
    <row r="719" spans="1:8">
      <c r="A719" s="5" t="str">
        <f>IF([1]变电站实体!$A719="","",[1]变电站实体!$A719)</f>
        <v/>
      </c>
      <c r="B719" s="5" t="str">
        <f>IF([1]变电站实体!$B719="","",[1]变电站实体!$B719)</f>
        <v/>
      </c>
      <c r="C719" s="5" t="str">
        <f>IF([1]变电站实体!$D719="","",[1]变电站实体!$D719)</f>
        <v/>
      </c>
      <c r="D719" s="5" t="str">
        <f>IF([1]变电站实体!$N719="","",[1]变电站实体!$N719)</f>
        <v/>
      </c>
      <c r="E719" s="5" t="str">
        <f>IF([1]变电站实体!$G719="","",[1]变电站实体!$G719)</f>
        <v/>
      </c>
      <c r="F719" s="5" t="str">
        <f>IF([1]变电站实体!$H719="","",[1]变电站实体!$H719)</f>
        <v/>
      </c>
      <c r="G719" s="5" t="str">
        <f>IF([1]变电站实体!$J719="","",[1]变电站实体!$J719)</f>
        <v/>
      </c>
      <c r="H719" s="5" t="str">
        <f>IF([1]变电站实体!$L719="","",[1]变电站实体!$L719)</f>
        <v/>
      </c>
    </row>
    <row r="720" spans="1:8">
      <c r="A720" s="5" t="str">
        <f>IF([1]变电站实体!$A720="","",[1]变电站实体!$A720)</f>
        <v/>
      </c>
      <c r="B720" s="5" t="str">
        <f>IF([1]变电站实体!$B720="","",[1]变电站实体!$B720)</f>
        <v/>
      </c>
      <c r="C720" s="5" t="str">
        <f>IF([1]变电站实体!$D720="","",[1]变电站实体!$D720)</f>
        <v/>
      </c>
      <c r="D720" s="5" t="str">
        <f>IF([1]变电站实体!$N720="","",[1]变电站实体!$N720)</f>
        <v/>
      </c>
      <c r="E720" s="5" t="str">
        <f>IF([1]变电站实体!$G720="","",[1]变电站实体!$G720)</f>
        <v/>
      </c>
      <c r="F720" s="5" t="str">
        <f>IF([1]变电站实体!$H720="","",[1]变电站实体!$H720)</f>
        <v/>
      </c>
      <c r="G720" s="5" t="str">
        <f>IF([1]变电站实体!$J720="","",[1]变电站实体!$J720)</f>
        <v/>
      </c>
      <c r="H720" s="5" t="str">
        <f>IF([1]变电站实体!$L720="","",[1]变电站实体!$L720)</f>
        <v/>
      </c>
    </row>
    <row r="721" spans="1:8">
      <c r="A721" s="5" t="str">
        <f>IF([1]变电站实体!$A721="","",[1]变电站实体!$A721)</f>
        <v/>
      </c>
      <c r="B721" s="5" t="str">
        <f>IF([1]变电站实体!$B721="","",[1]变电站实体!$B721)</f>
        <v/>
      </c>
      <c r="C721" s="5" t="str">
        <f>IF([1]变电站实体!$D721="","",[1]变电站实体!$D721)</f>
        <v/>
      </c>
      <c r="D721" s="5" t="str">
        <f>IF([1]变电站实体!$N721="","",[1]变电站实体!$N721)</f>
        <v/>
      </c>
      <c r="E721" s="5" t="str">
        <f>IF([1]变电站实体!$G721="","",[1]变电站实体!$G721)</f>
        <v/>
      </c>
      <c r="F721" s="5" t="str">
        <f>IF([1]变电站实体!$H721="","",[1]变电站实体!$H721)</f>
        <v/>
      </c>
      <c r="G721" s="5" t="str">
        <f>IF([1]变电站实体!$J721="","",[1]变电站实体!$J721)</f>
        <v/>
      </c>
      <c r="H721" s="5" t="str">
        <f>IF([1]变电站实体!$L721="","",[1]变电站实体!$L721)</f>
        <v/>
      </c>
    </row>
    <row r="722" spans="1:8">
      <c r="A722" s="5" t="str">
        <f>IF([1]变电站实体!$A722="","",[1]变电站实体!$A722)</f>
        <v/>
      </c>
      <c r="B722" s="5" t="str">
        <f>IF([1]变电站实体!$B722="","",[1]变电站实体!$B722)</f>
        <v/>
      </c>
      <c r="C722" s="5" t="str">
        <f>IF([1]变电站实体!$D722="","",[1]变电站实体!$D722)</f>
        <v/>
      </c>
      <c r="D722" s="5" t="str">
        <f>IF([1]变电站实体!$N722="","",[1]变电站实体!$N722)</f>
        <v/>
      </c>
      <c r="E722" s="5" t="str">
        <f>IF([1]变电站实体!$G722="","",[1]变电站实体!$G722)</f>
        <v/>
      </c>
      <c r="F722" s="5" t="str">
        <f>IF([1]变电站实体!$H722="","",[1]变电站实体!$H722)</f>
        <v/>
      </c>
      <c r="G722" s="5" t="str">
        <f>IF([1]变电站实体!$J722="","",[1]变电站实体!$J722)</f>
        <v/>
      </c>
      <c r="H722" s="5" t="str">
        <f>IF([1]变电站实体!$L722="","",[1]变电站实体!$L722)</f>
        <v/>
      </c>
    </row>
    <row r="723" spans="1:8">
      <c r="A723" s="5" t="str">
        <f>IF([1]变电站实体!$A723="","",[1]变电站实体!$A723)</f>
        <v/>
      </c>
      <c r="B723" s="5" t="str">
        <f>IF([1]变电站实体!$B723="","",[1]变电站实体!$B723)</f>
        <v/>
      </c>
      <c r="C723" s="5" t="str">
        <f>IF([1]变电站实体!$D723="","",[1]变电站实体!$D723)</f>
        <v/>
      </c>
      <c r="D723" s="5" t="str">
        <f>IF([1]变电站实体!$N723="","",[1]变电站实体!$N723)</f>
        <v/>
      </c>
      <c r="E723" s="5" t="str">
        <f>IF([1]变电站实体!$G723="","",[1]变电站实体!$G723)</f>
        <v/>
      </c>
      <c r="F723" s="5" t="str">
        <f>IF([1]变电站实体!$H723="","",[1]变电站实体!$H723)</f>
        <v/>
      </c>
      <c r="G723" s="5" t="str">
        <f>IF([1]变电站实体!$J723="","",[1]变电站实体!$J723)</f>
        <v/>
      </c>
      <c r="H723" s="5" t="str">
        <f>IF([1]变电站实体!$L723="","",[1]变电站实体!$L723)</f>
        <v/>
      </c>
    </row>
    <row r="724" spans="1:8">
      <c r="A724" s="5" t="str">
        <f>IF([1]变电站实体!$A724="","",[1]变电站实体!$A724)</f>
        <v/>
      </c>
      <c r="B724" s="5" t="str">
        <f>IF([1]变电站实体!$B724="","",[1]变电站实体!$B724)</f>
        <v/>
      </c>
      <c r="C724" s="5" t="str">
        <f>IF([1]变电站实体!$D724="","",[1]变电站实体!$D724)</f>
        <v/>
      </c>
      <c r="D724" s="5" t="str">
        <f>IF([1]变电站实体!$N724="","",[1]变电站实体!$N724)</f>
        <v/>
      </c>
      <c r="E724" s="5" t="str">
        <f>IF([1]变电站实体!$G724="","",[1]变电站实体!$G724)</f>
        <v/>
      </c>
      <c r="F724" s="5" t="str">
        <f>IF([1]变电站实体!$H724="","",[1]变电站实体!$H724)</f>
        <v/>
      </c>
      <c r="G724" s="5" t="str">
        <f>IF([1]变电站实体!$J724="","",[1]变电站实体!$J724)</f>
        <v/>
      </c>
      <c r="H724" s="5" t="str">
        <f>IF([1]变电站实体!$L724="","",[1]变电站实体!$L724)</f>
        <v/>
      </c>
    </row>
    <row r="725" spans="1:8">
      <c r="A725" s="5" t="str">
        <f>IF([1]变电站实体!$A725="","",[1]变电站实体!$A725)</f>
        <v/>
      </c>
      <c r="B725" s="5" t="str">
        <f>IF([1]变电站实体!$B725="","",[1]变电站实体!$B725)</f>
        <v/>
      </c>
      <c r="C725" s="5" t="str">
        <f>IF([1]变电站实体!$D725="","",[1]变电站实体!$D725)</f>
        <v/>
      </c>
      <c r="D725" s="5" t="str">
        <f>IF([1]变电站实体!$N725="","",[1]变电站实体!$N725)</f>
        <v/>
      </c>
      <c r="E725" s="5" t="str">
        <f>IF([1]变电站实体!$G725="","",[1]变电站实体!$G725)</f>
        <v/>
      </c>
      <c r="F725" s="5" t="str">
        <f>IF([1]变电站实体!$H725="","",[1]变电站实体!$H725)</f>
        <v/>
      </c>
      <c r="G725" s="5" t="str">
        <f>IF([1]变电站实体!$J725="","",[1]变电站实体!$J725)</f>
        <v/>
      </c>
      <c r="H725" s="5" t="str">
        <f>IF([1]变电站实体!$L725="","",[1]变电站实体!$L725)</f>
        <v/>
      </c>
    </row>
    <row r="726" spans="1:8">
      <c r="A726" s="5" t="str">
        <f>IF([1]变电站实体!$A726="","",[1]变电站实体!$A726)</f>
        <v/>
      </c>
      <c r="B726" s="5" t="str">
        <f>IF([1]变电站实体!$B726="","",[1]变电站实体!$B726)</f>
        <v/>
      </c>
      <c r="C726" s="5" t="str">
        <f>IF([1]变电站实体!$D726="","",[1]变电站实体!$D726)</f>
        <v/>
      </c>
      <c r="D726" s="5" t="str">
        <f>IF([1]变电站实体!$N726="","",[1]变电站实体!$N726)</f>
        <v/>
      </c>
      <c r="E726" s="5" t="str">
        <f>IF([1]变电站实体!$G726="","",[1]变电站实体!$G726)</f>
        <v/>
      </c>
      <c r="F726" s="5" t="str">
        <f>IF([1]变电站实体!$H726="","",[1]变电站实体!$H726)</f>
        <v/>
      </c>
      <c r="G726" s="5" t="str">
        <f>IF([1]变电站实体!$J726="","",[1]变电站实体!$J726)</f>
        <v/>
      </c>
      <c r="H726" s="5" t="str">
        <f>IF([1]变电站实体!$L726="","",[1]变电站实体!$L726)</f>
        <v/>
      </c>
    </row>
    <row r="727" spans="1:8">
      <c r="A727" s="5" t="str">
        <f>IF([1]变电站实体!$A727="","",[1]变电站实体!$A727)</f>
        <v/>
      </c>
      <c r="B727" s="5" t="str">
        <f>IF([1]变电站实体!$B727="","",[1]变电站实体!$B727)</f>
        <v/>
      </c>
      <c r="C727" s="5" t="str">
        <f>IF([1]变电站实体!$D727="","",[1]变电站实体!$D727)</f>
        <v/>
      </c>
      <c r="D727" s="5" t="str">
        <f>IF([1]变电站实体!$N727="","",[1]变电站实体!$N727)</f>
        <v/>
      </c>
      <c r="E727" s="5" t="str">
        <f>IF([1]变电站实体!$G727="","",[1]变电站实体!$G727)</f>
        <v/>
      </c>
      <c r="F727" s="5" t="str">
        <f>IF([1]变电站实体!$H727="","",[1]变电站实体!$H727)</f>
        <v/>
      </c>
      <c r="G727" s="5" t="str">
        <f>IF([1]变电站实体!$J727="","",[1]变电站实体!$J727)</f>
        <v/>
      </c>
      <c r="H727" s="5" t="str">
        <f>IF([1]变电站实体!$L727="","",[1]变电站实体!$L727)</f>
        <v/>
      </c>
    </row>
    <row r="728" spans="1:8">
      <c r="A728" s="5" t="str">
        <f>IF([1]变电站实体!$A728="","",[1]变电站实体!$A728)</f>
        <v/>
      </c>
      <c r="B728" s="5" t="str">
        <f>IF([1]变电站实体!$B728="","",[1]变电站实体!$B728)</f>
        <v/>
      </c>
      <c r="C728" s="5" t="str">
        <f>IF([1]变电站实体!$D728="","",[1]变电站实体!$D728)</f>
        <v/>
      </c>
      <c r="D728" s="5" t="str">
        <f>IF([1]变电站实体!$N728="","",[1]变电站实体!$N728)</f>
        <v/>
      </c>
      <c r="E728" s="5" t="str">
        <f>IF([1]变电站实体!$G728="","",[1]变电站实体!$G728)</f>
        <v/>
      </c>
      <c r="F728" s="5" t="str">
        <f>IF([1]变电站实体!$H728="","",[1]变电站实体!$H728)</f>
        <v/>
      </c>
      <c r="G728" s="5" t="str">
        <f>IF([1]变电站实体!$J728="","",[1]变电站实体!$J728)</f>
        <v/>
      </c>
      <c r="H728" s="5" t="str">
        <f>IF([1]变电站实体!$L728="","",[1]变电站实体!$L728)</f>
        <v/>
      </c>
    </row>
    <row r="729" spans="1:8">
      <c r="A729" s="5" t="str">
        <f>IF([1]变电站实体!$A729="","",[1]变电站实体!$A729)</f>
        <v/>
      </c>
      <c r="B729" s="5" t="str">
        <f>IF([1]变电站实体!$B729="","",[1]变电站实体!$B729)</f>
        <v/>
      </c>
      <c r="C729" s="5" t="str">
        <f>IF([1]变电站实体!$D729="","",[1]变电站实体!$D729)</f>
        <v/>
      </c>
      <c r="D729" s="5" t="str">
        <f>IF([1]变电站实体!$N729="","",[1]变电站实体!$N729)</f>
        <v/>
      </c>
      <c r="E729" s="5" t="str">
        <f>IF([1]变电站实体!$G729="","",[1]变电站实体!$G729)</f>
        <v/>
      </c>
      <c r="F729" s="5" t="str">
        <f>IF([1]变电站实体!$H729="","",[1]变电站实体!$H729)</f>
        <v/>
      </c>
      <c r="G729" s="5" t="str">
        <f>IF([1]变电站实体!$J729="","",[1]变电站实体!$J729)</f>
        <v/>
      </c>
      <c r="H729" s="5" t="str">
        <f>IF([1]变电站实体!$L729="","",[1]变电站实体!$L729)</f>
        <v/>
      </c>
    </row>
    <row r="730" spans="1:8">
      <c r="A730" s="5" t="str">
        <f>IF([1]变电站实体!$A730="","",[1]变电站实体!$A730)</f>
        <v/>
      </c>
      <c r="B730" s="5" t="str">
        <f>IF([1]变电站实体!$B730="","",[1]变电站实体!$B730)</f>
        <v/>
      </c>
      <c r="C730" s="5" t="str">
        <f>IF([1]变电站实体!$D730="","",[1]变电站实体!$D730)</f>
        <v/>
      </c>
      <c r="D730" s="5" t="str">
        <f>IF([1]变电站实体!$N730="","",[1]变电站实体!$N730)</f>
        <v/>
      </c>
      <c r="E730" s="5" t="str">
        <f>IF([1]变电站实体!$G730="","",[1]变电站实体!$G730)</f>
        <v/>
      </c>
      <c r="F730" s="5" t="str">
        <f>IF([1]变电站实体!$H730="","",[1]变电站实体!$H730)</f>
        <v/>
      </c>
      <c r="G730" s="5" t="str">
        <f>IF([1]变电站实体!$J730="","",[1]变电站实体!$J730)</f>
        <v/>
      </c>
      <c r="H730" s="5" t="str">
        <f>IF([1]变电站实体!$L730="","",[1]变电站实体!$L730)</f>
        <v/>
      </c>
    </row>
    <row r="731" spans="1:8">
      <c r="A731" s="5" t="str">
        <f>IF([1]变电站实体!$A731="","",[1]变电站实体!$A731)</f>
        <v/>
      </c>
      <c r="B731" s="5" t="str">
        <f>IF([1]变电站实体!$B731="","",[1]变电站实体!$B731)</f>
        <v/>
      </c>
      <c r="C731" s="5" t="str">
        <f>IF([1]变电站实体!$D731="","",[1]变电站实体!$D731)</f>
        <v/>
      </c>
      <c r="D731" s="5" t="str">
        <f>IF([1]变电站实体!$N731="","",[1]变电站实体!$N731)</f>
        <v/>
      </c>
      <c r="E731" s="5" t="str">
        <f>IF([1]变电站实体!$G731="","",[1]变电站实体!$G731)</f>
        <v/>
      </c>
      <c r="F731" s="5" t="str">
        <f>IF([1]变电站实体!$H731="","",[1]变电站实体!$H731)</f>
        <v/>
      </c>
      <c r="G731" s="5" t="str">
        <f>IF([1]变电站实体!$J731="","",[1]变电站实体!$J731)</f>
        <v/>
      </c>
      <c r="H731" s="5" t="str">
        <f>IF([1]变电站实体!$L731="","",[1]变电站实体!$L731)</f>
        <v/>
      </c>
    </row>
    <row r="732" spans="1:8">
      <c r="A732" s="5" t="str">
        <f>IF([1]变电站实体!$A732="","",[1]变电站实体!$A732)</f>
        <v/>
      </c>
      <c r="B732" s="5" t="str">
        <f>IF([1]变电站实体!$B732="","",[1]变电站实体!$B732)</f>
        <v/>
      </c>
      <c r="C732" s="5" t="str">
        <f>IF([1]变电站实体!$D732="","",[1]变电站实体!$D732)</f>
        <v/>
      </c>
      <c r="D732" s="5" t="str">
        <f>IF([1]变电站实体!$N732="","",[1]变电站实体!$N732)</f>
        <v/>
      </c>
      <c r="E732" s="5" t="str">
        <f>IF([1]变电站实体!$G732="","",[1]变电站实体!$G732)</f>
        <v/>
      </c>
      <c r="F732" s="5" t="str">
        <f>IF([1]变电站实体!$H732="","",[1]变电站实体!$H732)</f>
        <v/>
      </c>
      <c r="G732" s="5" t="str">
        <f>IF([1]变电站实体!$J732="","",[1]变电站实体!$J732)</f>
        <v/>
      </c>
      <c r="H732" s="5" t="str">
        <f>IF([1]变电站实体!$L732="","",[1]变电站实体!$L732)</f>
        <v/>
      </c>
    </row>
    <row r="733" spans="1:8">
      <c r="A733" s="5" t="str">
        <f>IF([1]变电站实体!$A733="","",[1]变电站实体!$A733)</f>
        <v/>
      </c>
      <c r="B733" s="5" t="str">
        <f>IF([1]变电站实体!$B733="","",[1]变电站实体!$B733)</f>
        <v/>
      </c>
      <c r="C733" s="5" t="str">
        <f>IF([1]变电站实体!$D733="","",[1]变电站实体!$D733)</f>
        <v/>
      </c>
      <c r="D733" s="5" t="str">
        <f>IF([1]变电站实体!$N733="","",[1]变电站实体!$N733)</f>
        <v/>
      </c>
      <c r="E733" s="5" t="str">
        <f>IF([1]变电站实体!$G733="","",[1]变电站实体!$G733)</f>
        <v/>
      </c>
      <c r="F733" s="5" t="str">
        <f>IF([1]变电站实体!$H733="","",[1]变电站实体!$H733)</f>
        <v/>
      </c>
      <c r="G733" s="5" t="str">
        <f>IF([1]变电站实体!$J733="","",[1]变电站实体!$J733)</f>
        <v/>
      </c>
      <c r="H733" s="5" t="str">
        <f>IF([1]变电站实体!$L733="","",[1]变电站实体!$L733)</f>
        <v/>
      </c>
    </row>
    <row r="734" spans="1:8">
      <c r="A734" s="5" t="str">
        <f>IF([1]变电站实体!$A734="","",[1]变电站实体!$A734)</f>
        <v/>
      </c>
      <c r="B734" s="5" t="str">
        <f>IF([1]变电站实体!$B734="","",[1]变电站实体!$B734)</f>
        <v/>
      </c>
      <c r="C734" s="5" t="str">
        <f>IF([1]变电站实体!$D734="","",[1]变电站实体!$D734)</f>
        <v/>
      </c>
      <c r="D734" s="5" t="str">
        <f>IF([1]变电站实体!$N734="","",[1]变电站实体!$N734)</f>
        <v/>
      </c>
      <c r="E734" s="5" t="str">
        <f>IF([1]变电站实体!$G734="","",[1]变电站实体!$G734)</f>
        <v/>
      </c>
      <c r="F734" s="5" t="str">
        <f>IF([1]变电站实体!$H734="","",[1]变电站实体!$H734)</f>
        <v/>
      </c>
      <c r="G734" s="5" t="str">
        <f>IF([1]变电站实体!$J734="","",[1]变电站实体!$J734)</f>
        <v/>
      </c>
      <c r="H734" s="5" t="str">
        <f>IF([1]变电站实体!$L734="","",[1]变电站实体!$L734)</f>
        <v/>
      </c>
    </row>
    <row r="735" spans="1:8">
      <c r="A735" s="5" t="str">
        <f>IF([1]变电站实体!$A735="","",[1]变电站实体!$A735)</f>
        <v/>
      </c>
      <c r="B735" s="5" t="str">
        <f>IF([1]变电站实体!$B735="","",[1]变电站实体!$B735)</f>
        <v/>
      </c>
      <c r="C735" s="5" t="str">
        <f>IF([1]变电站实体!$D735="","",[1]变电站实体!$D735)</f>
        <v/>
      </c>
      <c r="D735" s="5" t="str">
        <f>IF([1]变电站实体!$N735="","",[1]变电站实体!$N735)</f>
        <v/>
      </c>
      <c r="E735" s="5" t="str">
        <f>IF([1]变电站实体!$G735="","",[1]变电站实体!$G735)</f>
        <v/>
      </c>
      <c r="F735" s="5" t="str">
        <f>IF([1]变电站实体!$H735="","",[1]变电站实体!$H735)</f>
        <v/>
      </c>
      <c r="G735" s="5" t="str">
        <f>IF([1]变电站实体!$J735="","",[1]变电站实体!$J735)</f>
        <v/>
      </c>
      <c r="H735" s="5" t="str">
        <f>IF([1]变电站实体!$L735="","",[1]变电站实体!$L735)</f>
        <v/>
      </c>
    </row>
    <row r="736" spans="1:8">
      <c r="A736" s="5" t="str">
        <f>IF([1]变电站实体!$A736="","",[1]变电站实体!$A736)</f>
        <v/>
      </c>
      <c r="B736" s="5" t="str">
        <f>IF([1]变电站实体!$B736="","",[1]变电站实体!$B736)</f>
        <v/>
      </c>
      <c r="C736" s="5" t="str">
        <f>IF([1]变电站实体!$D736="","",[1]变电站实体!$D736)</f>
        <v/>
      </c>
      <c r="D736" s="5" t="str">
        <f>IF([1]变电站实体!$N736="","",[1]变电站实体!$N736)</f>
        <v/>
      </c>
      <c r="E736" s="5" t="str">
        <f>IF([1]变电站实体!$G736="","",[1]变电站实体!$G736)</f>
        <v/>
      </c>
      <c r="F736" s="5" t="str">
        <f>IF([1]变电站实体!$H736="","",[1]变电站实体!$H736)</f>
        <v/>
      </c>
      <c r="G736" s="5" t="str">
        <f>IF([1]变电站实体!$J736="","",[1]变电站实体!$J736)</f>
        <v/>
      </c>
      <c r="H736" s="5" t="str">
        <f>IF([1]变电站实体!$L736="","",[1]变电站实体!$L736)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85" zoomScaleNormal="85" workbookViewId="0">
      <selection activeCell="F1" sqref="F1:F1048576"/>
    </sheetView>
  </sheetViews>
  <sheetFormatPr defaultRowHeight="13.5"/>
  <cols>
    <col min="1" max="1" width="11" bestFit="1" customWidth="1"/>
    <col min="2" max="2" width="13" bestFit="1" customWidth="1"/>
    <col min="3" max="3" width="17.125" customWidth="1"/>
    <col min="4" max="4" width="15.375" customWidth="1"/>
    <col min="5" max="5" width="11.5" customWidth="1"/>
    <col min="6" max="6" width="15.375" customWidth="1"/>
    <col min="7" max="7" width="14.75" customWidth="1"/>
    <col min="8" max="8" width="14.625" customWidth="1"/>
    <col min="9" max="10" width="19.25" bestFit="1" customWidth="1"/>
    <col min="11" max="11" width="9" customWidth="1"/>
    <col min="12" max="12" width="13" bestFit="1" customWidth="1"/>
    <col min="13" max="13" width="20.375" bestFit="1" customWidth="1"/>
    <col min="14" max="14" width="19.75" customWidth="1"/>
    <col min="15" max="15" width="19.25" bestFit="1" customWidth="1"/>
    <col min="16" max="16" width="19.75" customWidth="1"/>
    <col min="17" max="17" width="15.125" customWidth="1"/>
    <col min="18" max="18" width="19.25" customWidth="1"/>
    <col min="19" max="20" width="16" customWidth="1"/>
    <col min="21" max="22" width="19.25" customWidth="1"/>
    <col min="23" max="23" width="7.25" customWidth="1"/>
    <col min="24" max="24" width="15.125" bestFit="1" customWidth="1"/>
    <col min="25" max="25" width="19.25" bestFit="1" customWidth="1"/>
    <col min="26" max="26" width="16" customWidth="1"/>
    <col min="27" max="27" width="19.25" bestFit="1" customWidth="1"/>
    <col min="28" max="28" width="18" customWidth="1"/>
  </cols>
  <sheetData>
    <row r="1" spans="1:28" ht="36.75" customHeight="1">
      <c r="A1" s="32" t="s">
        <v>41</v>
      </c>
      <c r="B1" s="32" t="s">
        <v>42</v>
      </c>
      <c r="C1" s="33" t="s">
        <v>38</v>
      </c>
      <c r="D1" s="34" t="s">
        <v>36</v>
      </c>
      <c r="E1" s="34" t="s">
        <v>37</v>
      </c>
      <c r="F1" s="34" t="s">
        <v>99</v>
      </c>
      <c r="G1" s="35" t="s">
        <v>76</v>
      </c>
      <c r="H1" s="36" t="s">
        <v>101</v>
      </c>
      <c r="L1" s="6" t="s">
        <v>43</v>
      </c>
      <c r="M1" s="9"/>
      <c r="P1" s="28" t="s">
        <v>103</v>
      </c>
      <c r="Q1" s="29" t="s">
        <v>44</v>
      </c>
      <c r="R1" s="29" t="s">
        <v>45</v>
      </c>
      <c r="S1" s="5"/>
      <c r="T1" s="5"/>
      <c r="U1" s="5"/>
      <c r="V1" s="5"/>
      <c r="W1" s="5"/>
      <c r="X1" s="5"/>
      <c r="Y1" s="5"/>
      <c r="Z1" s="5"/>
      <c r="AA1" s="5"/>
    </row>
    <row r="2" spans="1:28" ht="42.75" customHeight="1">
      <c r="A2" s="5" t="str">
        <f>IF([1]变电站内变压器!A2="","",[1]变电站内变压器!A2)</f>
        <v>T(110kV-10kV)</v>
      </c>
      <c r="B2" s="5" t="str">
        <f>IF([1]变电站内变压器!B2="","",[1]变电站内变压器!B2)</f>
        <v>集善变</v>
      </c>
      <c r="C2" s="5" t="str">
        <f>IF([1]变电站内变压器!C2="","",[1]变电站内变压器!C2)</f>
        <v>110kV</v>
      </c>
      <c r="D2" s="5">
        <f>IF([1]变电站内变压器!D2="","",[1]变电站内变压器!D2)</f>
        <v>3</v>
      </c>
      <c r="E2" s="5" t="str">
        <f>IF([1]变电站内变压器!E2="","",[1]变电站内变压器!E2)</f>
        <v>县级</v>
      </c>
      <c r="F2" s="5">
        <f>IF([1]变电站内变压器!H2="","",[1]变电站内变压器!H2)</f>
        <v>40</v>
      </c>
      <c r="G2" s="5">
        <f>IF([1]变电站内变压器!I2="","",[1]变电站内变压器!I2)</f>
        <v>0</v>
      </c>
      <c r="H2" s="5">
        <f>IF([1]变电站内变压器!K2="","",[1]变电站内变压器!K2)</f>
        <v>0</v>
      </c>
      <c r="L2" s="6" t="s">
        <v>46</v>
      </c>
      <c r="M2" s="9" t="s">
        <v>50</v>
      </c>
      <c r="N2" s="10" t="s">
        <v>101</v>
      </c>
      <c r="O2" s="10" t="s">
        <v>102</v>
      </c>
      <c r="P2" s="10" t="s">
        <v>104</v>
      </c>
      <c r="Q2" s="7" t="s">
        <v>112</v>
      </c>
      <c r="R2" s="7" t="s">
        <v>113</v>
      </c>
      <c r="S2" s="7" t="s">
        <v>114</v>
      </c>
      <c r="T2" s="7" t="s">
        <v>115</v>
      </c>
      <c r="U2" s="7" t="s">
        <v>116</v>
      </c>
      <c r="V2" s="7" t="s">
        <v>117</v>
      </c>
      <c r="W2" s="7"/>
      <c r="X2" s="7" t="s">
        <v>118</v>
      </c>
      <c r="Y2" s="7" t="s">
        <v>119</v>
      </c>
      <c r="Z2" s="7" t="s">
        <v>120</v>
      </c>
      <c r="AA2" s="7" t="s">
        <v>121</v>
      </c>
      <c r="AB2" s="38" t="s">
        <v>130</v>
      </c>
    </row>
    <row r="3" spans="1:28">
      <c r="A3" s="5" t="str">
        <f>IF([1]变电站内变压器!A3="","",[1]变电站内变压器!A3)</f>
        <v>#1B</v>
      </c>
      <c r="B3" s="5" t="str">
        <f>IF([1]变电站内变压器!B3="","",[1]变电站内变压器!B3)</f>
        <v>曹安变</v>
      </c>
      <c r="C3" s="5" t="str">
        <f>IF([1]变电站内变压器!C3="","",[1]变电站内变压器!C3)</f>
        <v>110kV</v>
      </c>
      <c r="D3" s="5">
        <f>IF([1]变电站内变压器!D3="","",[1]变电站内变压器!D3)</f>
        <v>1</v>
      </c>
      <c r="E3" s="5" t="str">
        <f>IF([1]变电站内变压器!E3="","",[1]变电站内变压器!E3)</f>
        <v>市辖</v>
      </c>
      <c r="F3" s="5">
        <f>IF([1]变电站内变压器!H3="","",[1]变电站内变压器!H3)</f>
        <v>80</v>
      </c>
      <c r="G3" s="5">
        <f>IF([1]变电站内变压器!I3="","",[1]变电站内变压器!I3)</f>
        <v>1</v>
      </c>
      <c r="H3" s="5">
        <f>IF([1]变电站内变压器!K3="","",[1]变电站内变压器!K3)</f>
        <v>1</v>
      </c>
      <c r="L3" s="8" t="s">
        <v>59</v>
      </c>
      <c r="M3" s="23" t="s">
        <v>48</v>
      </c>
      <c r="N3" s="8">
        <v>1</v>
      </c>
      <c r="O3" s="24" t="s">
        <v>77</v>
      </c>
      <c r="P3" s="24">
        <v>0</v>
      </c>
      <c r="Q3" s="5">
        <f ca="1">COUNTIFS(OFFSET($C$2,0,0,1000,1),$Q$1,OFFSET($E$2,0,0,1000,1),$M3,OFFSET($H$2,0,0,1000,1),$N$3)</f>
        <v>3</v>
      </c>
      <c r="R3" s="5">
        <f ca="1">COUNTIFS(OFFSET($C$2,0,0,1000,1),$Q$1,OFFSET($E$2,0,0,1000,1),$M3,OFFSET($H$2,0,0,1000,1),$N$4)</f>
        <v>0</v>
      </c>
      <c r="S3" s="5">
        <f ca="1">COUNTIFS(OFFSET($C$2,0,0,1000,1),$Q$1,OFFSET($E$2,0,0,1000,1),$M3,OFFSET($H$2,0,0,1000,1),$N$5)</f>
        <v>0</v>
      </c>
      <c r="T3" s="5">
        <f ca="1">COUNTIFS(OFFSET($C$2,0,0,1000,1),$R$1,OFFSET($E$2,0,0,1000,1),$M3,OFFSET($H$2,0,0,1000,1),$N$3)</f>
        <v>2</v>
      </c>
      <c r="U3" s="5">
        <f ca="1">COUNTIFS(OFFSET($C$2,0,0,1000,1),$R$1,OFFSET($E$2,0,0,1000,1),$M3,OFFSET($H$2,0,0,1000,1),$N$4)</f>
        <v>0</v>
      </c>
      <c r="V3" s="5">
        <f ca="1">COUNTIFS(OFFSET($C$2,0,0,1000,1),$R$1,OFFSET($E$2,0,0,1000,1),$M3,OFFSET($H$2,0,0,1000,1),$N$5)</f>
        <v>0</v>
      </c>
      <c r="W3" s="5"/>
      <c r="X3" s="5">
        <f ca="1">COUNTIFS(OFFSET($C$2,0,0,1000,1),$R$1,OFFSET($E$2,0,0,1000,1),$M3,OFFSET($H$2,0,0,1000,1),$N$3,OFFSET($G$2,0,0,1000,1),$P$3)</f>
        <v>0</v>
      </c>
      <c r="Y3" s="5">
        <f ca="1">COUNTIFS(OFFSET($C$2,0,0,1000,1),$R$1,OFFSET($E$2,0,0,1000,1),$M3,OFFSET($H$2,0,0,1000,1),$N$3,OFFSET($G$2,0,0,1000,1),$P$4)</f>
        <v>0</v>
      </c>
      <c r="Z3" s="5">
        <f ca="1">COUNTIFS(OFFSET($C$2,0,0,1000,1),$R$1,OFFSET($E$2,0,0,1000,1),$M3,OFFSET($H$2,0,0,1000,1),$N$3,OFFSET($G$2,0,0,1000,1),$P$5)</f>
        <v>0</v>
      </c>
      <c r="AA3" s="5">
        <f ca="1">COUNTIFS(OFFSET($C$2,0,0,1000,1),$R$1,OFFSET($E$2,0,0,1000,1),$M3,OFFSET($H$2,0,0,1000,1),$N$3,OFFSET($G$2,0,0,1000,1),$P$6)</f>
        <v>0</v>
      </c>
      <c r="AB3" s="5">
        <f ca="1">SUM(X3:AA3)</f>
        <v>0</v>
      </c>
    </row>
    <row r="4" spans="1:28">
      <c r="A4" s="5" t="str">
        <f>IF([1]变电站内变压器!A4="","",[1]变电站内变压器!A4)</f>
        <v>#2B</v>
      </c>
      <c r="B4" s="5" t="str">
        <f>IF([1]变电站内变压器!B4="","",[1]变电站内变压器!B4)</f>
        <v>曹安变</v>
      </c>
      <c r="C4" s="5" t="str">
        <f>IF([1]变电站内变压器!C4="","",[1]变电站内变压器!C4)</f>
        <v>110kV</v>
      </c>
      <c r="D4" s="5">
        <f>IF([1]变电站内变压器!D4="","",[1]变电站内变压器!D4)</f>
        <v>1</v>
      </c>
      <c r="E4" s="5" t="str">
        <f>IF([1]变电站内变压器!E4="","",[1]变电站内变压器!E4)</f>
        <v>市辖</v>
      </c>
      <c r="F4" s="5">
        <f>IF([1]变电站内变压器!H4="","",[1]变电站内变压器!H4)</f>
        <v>80</v>
      </c>
      <c r="G4" s="5">
        <f>IF([1]变电站内变压器!I4="","",[1]变电站内变压器!I4)</f>
        <v>1</v>
      </c>
      <c r="H4" s="5">
        <f>IF([1]变电站内变压器!K4="","",[1]变电站内变压器!K4)</f>
        <v>1</v>
      </c>
      <c r="L4" s="8" t="s">
        <v>60</v>
      </c>
      <c r="M4" s="23" t="s">
        <v>49</v>
      </c>
      <c r="N4" s="8">
        <v>3</v>
      </c>
      <c r="O4" s="24" t="s">
        <v>78</v>
      </c>
      <c r="P4" s="24">
        <v>1</v>
      </c>
      <c r="Q4" s="5">
        <f t="shared" ref="Q4" ca="1" si="0">COUNTIFS(OFFSET($C$2,0,0,1000,1),$Q$1,OFFSET($E$2,0,0,1000,1),$M4,OFFSET($H$2,0,0,1000,1),$N$3)</f>
        <v>0</v>
      </c>
      <c r="R4" s="5">
        <f t="shared" ref="R4" ca="1" si="1">COUNTIFS(OFFSET($C$2,0,0,1000,1),$Q$1,OFFSET($E$2,0,0,1000,1),$M4,OFFSET($H$2,0,0,1000,1),$N$4)</f>
        <v>0</v>
      </c>
      <c r="S4" s="5">
        <f t="shared" ref="S4" ca="1" si="2">COUNTIFS(OFFSET($C$2,0,0,1000,1),$Q$1,OFFSET($E$2,0,0,1000,1),$M4,OFFSET($H$2,0,0,1000,1),$N$5)</f>
        <v>0</v>
      </c>
      <c r="T4" s="5">
        <f ca="1">COUNTIFS(OFFSET($C$2,0,0,1000,1),$R$1,OFFSET($E$2,0,0,1000,1),$M4,OFFSET($H$2,0,0,1000,1),$N$3)</f>
        <v>0</v>
      </c>
      <c r="U4" s="5">
        <f ca="1">COUNTIFS(OFFSET($C$2,0,0,1000,1),$R$1,OFFSET($E$2,0,0,1000,1),$M4,OFFSET($H$2,0,0,1000,1),$N$4)</f>
        <v>0</v>
      </c>
      <c r="V4" s="5">
        <f ca="1">COUNTIFS(OFFSET($C$2,0,0,1000,1),$R$1,OFFSET($E$2,0,0,1000,1),$M4,OFFSET($H$2,0,0,1000,1),$N$5)</f>
        <v>0</v>
      </c>
      <c r="W4" s="5"/>
      <c r="X4" s="5">
        <f ca="1">COUNTIFS(OFFSET($C$2,0,0,1000,1),$R$1,OFFSET($E$2,0,0,1000,1),$M4,OFFSET($H$2,0,0,1000,1),$N$3,OFFSET($G$2,0,0,1000,1),$P$3)</f>
        <v>0</v>
      </c>
      <c r="Y4" s="5">
        <f ca="1">COUNTIFS(OFFSET($C$2,0,0,1000,1),$R$1,OFFSET($E$2,0,0,1000,1),$M4,OFFSET($H$2,0,0,1000,1),$N$3,OFFSET($G$2,0,0,1000,1),$P$4)</f>
        <v>0</v>
      </c>
      <c r="Z4" s="5">
        <f ca="1">COUNTIFS(OFFSET($C$2,0,0,1000,1),$R$1,OFFSET($E$2,0,0,1000,1),$M4,OFFSET($H$2,0,0,1000,1),$N$3,OFFSET($G$2,0,0,1000,1),$P$5)</f>
        <v>0</v>
      </c>
      <c r="AA4" s="5">
        <f ca="1">COUNTIFS(OFFSET($C$2,0,0,1000,1),$R$1,OFFSET($E$2,0,0,1000,1),$M4,OFFSET($H$2,0,0,1000,1),$N$3,OFFSET($G$2,0,0,1000,1),$P$6)</f>
        <v>0</v>
      </c>
      <c r="AB4" s="5">
        <f t="shared" ref="AB4:AB10" ca="1" si="3">SUM(X4:AA4)</f>
        <v>0</v>
      </c>
    </row>
    <row r="5" spans="1:28">
      <c r="A5" s="5" t="str">
        <f>IF([1]变电站内变压器!A5="","",[1]变电站内变压器!A5)</f>
        <v>T(110kV-10kV)</v>
      </c>
      <c r="B5" s="5" t="str">
        <f>IF([1]变电站内变压器!B5="","",[1]变电站内变压器!B5)</f>
        <v>金城变</v>
      </c>
      <c r="C5" s="5" t="str">
        <f>IF([1]变电站内变压器!C5="","",[1]变电站内变压器!C5)</f>
        <v>110kV</v>
      </c>
      <c r="D5" s="5">
        <f>IF([1]变电站内变压器!D5="","",[1]变电站内变压器!D5)</f>
        <v>3</v>
      </c>
      <c r="E5" s="5" t="str">
        <f>IF([1]变电站内变压器!E5="","",[1]变电站内变压器!E5)</f>
        <v>县级</v>
      </c>
      <c r="F5" s="5">
        <f>IF([1]变电站内变压器!H5="","",[1]变电站内变压器!H5)</f>
        <v>100</v>
      </c>
      <c r="G5" s="5">
        <f>IF([1]变电站内变压器!I5="","",[1]变电站内变压器!I5)</f>
        <v>2</v>
      </c>
      <c r="H5" s="5">
        <f>IF([1]变电站内变压器!K5="","",[1]变电站内变压器!K5)</f>
        <v>0</v>
      </c>
      <c r="L5" s="8" t="s">
        <v>58</v>
      </c>
      <c r="M5" s="23">
        <v>0</v>
      </c>
      <c r="N5" s="24">
        <v>2</v>
      </c>
      <c r="O5" s="24" t="s">
        <v>79</v>
      </c>
      <c r="P5" s="24">
        <v>2</v>
      </c>
      <c r="Q5" s="5">
        <f ca="1">COUNTIFS(OFFSET($C$2,0,0,1000,1),$Q$1,OFFSET($D$2,0,0,1000,1),$M5,OFFSET($H$2,0,0,1000,1),$N$3)</f>
        <v>0</v>
      </c>
      <c r="R5" s="5">
        <f ca="1">COUNTIFS(OFFSET($C$2,0,0,1000,1),$Q$1,OFFSET($D$2,0,0,1000,1),$M5,OFFSET($H$2,0,0,1000,1),$N$4)</f>
        <v>0</v>
      </c>
      <c r="S5" s="5">
        <f ca="1">COUNTIFS(OFFSET($C$2,0,0,1000,1),$Q$1,OFFSET($D$2,0,0,1000,1),$M5,OFFSET($H$2,0,0,1000,1),$N$5)</f>
        <v>0</v>
      </c>
      <c r="T5" s="5">
        <f ca="1">COUNTIFS(OFFSET($C$2,0,0,1000,1),$R$1,OFFSET($D$2,0,0,1000,1),$M5,OFFSET($H$2,0,0,1000,1),$N$3)</f>
        <v>0</v>
      </c>
      <c r="U5" s="5">
        <f ca="1">COUNTIFS(OFFSET($C$2,0,0,1000,1),$R$1,OFFSET($D$2,0,0,1000,1),$M5,OFFSET($H$2,0,0,1000,1),$N$4)</f>
        <v>0</v>
      </c>
      <c r="V5" s="5">
        <f ca="1">COUNTIFS(OFFSET($C$2,0,0,1000,1),$R$1,OFFSET($D$2,0,0,1000,1),$M5,OFFSET($H$2,0,0,1000,1),$N$5)</f>
        <v>0</v>
      </c>
      <c r="W5" s="5"/>
      <c r="X5" s="5">
        <f ca="1">COUNTIFS(OFFSET($C$2,0,0,1000,1),$R$1,OFFSET($D$2,0,0,1000,1),$M5,OFFSET($H$2,0,0,1000,1),$N$4,OFFSET($G$2,0,0,1000,1),$P$3)</f>
        <v>0</v>
      </c>
      <c r="Y5" s="5">
        <f ca="1">COUNTIFS(OFFSET($C$2,0,0,1000,1),$R$1,OFFSET($D$2,0,0,1000,1),$M5,OFFSET($H$2,0,0,1000,1),$N$4,OFFSET($G$2,0,0,1000,1),$P$4)</f>
        <v>0</v>
      </c>
      <c r="Z5" s="5">
        <f ca="1">COUNTIFS(OFFSET($C$2,0,0,1000,1),$R$1,OFFSET($D$2,0,0,1000,1),$M5,OFFSET($H$2,0,0,1000,1),$N$4,OFFSET($G$2,0,0,1000,1),$P$5)</f>
        <v>0</v>
      </c>
      <c r="AA5" s="5">
        <f ca="1">COUNTIFS(OFFSET($C$2,0,0,1000,1),$R$1,OFFSET($D$2,0,0,1000,1),$M5,OFFSET($H$2,0,0,1000,1),$N$4,OFFSET($G$2,0,0,1000,1),$P$6)</f>
        <v>0</v>
      </c>
      <c r="AB5" s="5">
        <f t="shared" ca="1" si="3"/>
        <v>0</v>
      </c>
    </row>
    <row r="6" spans="1:28">
      <c r="A6" s="5" t="str">
        <f>IF([1]变电站内变压器!A6="","",[1]变电站内变压器!A6)</f>
        <v>#1B</v>
      </c>
      <c r="B6" s="5" t="str">
        <f>IF([1]变电站内变压器!B6="","",[1]变电站内变压器!B6)</f>
        <v>天福变</v>
      </c>
      <c r="C6" s="5" t="str">
        <f>IF([1]变电站内变压器!C6="","",[1]变电站内变压器!C6)</f>
        <v>110kV</v>
      </c>
      <c r="D6" s="5">
        <f>IF([1]变电站内变压器!D6="","",[1]变电站内变压器!D6)</f>
        <v>3</v>
      </c>
      <c r="E6" s="5" t="str">
        <f>IF([1]变电站内变压器!E6="","",[1]变电站内变压器!E6)</f>
        <v>市辖</v>
      </c>
      <c r="F6" s="5">
        <f>IF([1]变电站内变压器!H6="","",[1]变电站内变压器!H6)</f>
        <v>20</v>
      </c>
      <c r="G6" s="5">
        <f>IF([1]变电站内变压器!I6="","",[1]变电站内变压器!I6)</f>
        <v>3</v>
      </c>
      <c r="H6" s="5">
        <f>IF([1]变电站内变压器!K6="","",[1]变电站内变压器!K6)</f>
        <v>1</v>
      </c>
      <c r="L6" s="8" t="s">
        <v>57</v>
      </c>
      <c r="M6" s="23">
        <v>1</v>
      </c>
      <c r="N6" s="24"/>
      <c r="O6" s="24" t="s">
        <v>80</v>
      </c>
      <c r="P6" s="24">
        <v>3</v>
      </c>
      <c r="Q6" s="5">
        <f t="shared" ref="Q6:Q10" ca="1" si="4">COUNTIFS(OFFSET($C$2,0,0,1000,1),$Q$1,OFFSET($D$2,0,0,1000,1),$M6,OFFSET($H$2,0,0,1000,1),$N$3)</f>
        <v>2</v>
      </c>
      <c r="R6" s="5">
        <f t="shared" ref="R6:R10" ca="1" si="5">COUNTIFS(OFFSET($C$2,0,0,1000,1),$Q$1,OFFSET($D$2,0,0,1000,1),$M6,OFFSET($H$2,0,0,1000,1),$N$4)</f>
        <v>0</v>
      </c>
      <c r="S6" s="5">
        <f t="shared" ref="S6:S10" ca="1" si="6">COUNTIFS(OFFSET($C$2,0,0,1000,1),$Q$1,OFFSET($D$2,0,0,1000,1),$M6,OFFSET($H$2,0,0,1000,1),$N$5)</f>
        <v>0</v>
      </c>
      <c r="T6" s="5">
        <f t="shared" ref="T6:T10" ca="1" si="7">COUNTIFS(OFFSET($C$2,0,0,1000,1),$R$1,OFFSET($D$2,0,0,1000,1),$M6,OFFSET($H$2,0,0,1000,1),$N$3)</f>
        <v>0</v>
      </c>
      <c r="U6" s="5">
        <f t="shared" ref="U6:U10" ca="1" si="8">COUNTIFS(OFFSET($C$2,0,0,1000,1),$R$1,OFFSET($D$2,0,0,1000,1),$M6,OFFSET($H$2,0,0,1000,1),$N$4)</f>
        <v>0</v>
      </c>
      <c r="V6" s="5">
        <f t="shared" ref="V6:V10" ca="1" si="9">COUNTIFS(OFFSET($C$2,0,0,1000,1),$R$1,OFFSET($D$2,0,0,1000,1),$M6,OFFSET($H$2,0,0,1000,1),$N$5)</f>
        <v>0</v>
      </c>
      <c r="W6" s="5"/>
      <c r="X6" s="5">
        <f t="shared" ref="X6:X10" ca="1" si="10">COUNTIFS(OFFSET($C$2,0,0,1000,1),$R$1,OFFSET($D$2,0,0,1000,1),$M6,OFFSET($H$2,0,0,1000,1),$N$4,OFFSET($G$2,0,0,1000,1),$P$3)</f>
        <v>0</v>
      </c>
      <c r="Y6" s="5">
        <f t="shared" ref="Y6:Y10" ca="1" si="11">COUNTIFS(OFFSET($C$2,0,0,1000,1),$R$1,OFFSET($D$2,0,0,1000,1),$M6,OFFSET($H$2,0,0,1000,1),$N$4,OFFSET($G$2,0,0,1000,1),$P$4)</f>
        <v>0</v>
      </c>
      <c r="Z6" s="5">
        <f t="shared" ref="Z6:Z10" ca="1" si="12">COUNTIFS(OFFSET($C$2,0,0,1000,1),$R$1,OFFSET($D$2,0,0,1000,1),$M6,OFFSET($H$2,0,0,1000,1),$N$4,OFFSET($G$2,0,0,1000,1),$P$5)</f>
        <v>0</v>
      </c>
      <c r="AA6" s="5">
        <f t="shared" ref="AA6:AA10" ca="1" si="13">COUNTIFS(OFFSET($C$2,0,0,1000,1),$R$1,OFFSET($D$2,0,0,1000,1),$M6,OFFSET($H$2,0,0,1000,1),$N$4,OFFSET($G$2,0,0,1000,1),$P$6)</f>
        <v>0</v>
      </c>
      <c r="AB6" s="5">
        <f t="shared" ca="1" si="3"/>
        <v>0</v>
      </c>
    </row>
    <row r="7" spans="1:28">
      <c r="A7" s="5" t="str">
        <f>IF([1]变电站内变压器!A7="","",[1]变电站内变压器!A7)</f>
        <v>#1B</v>
      </c>
      <c r="B7" s="5" t="str">
        <f>IF([1]变电站内变压器!B7="","",[1]变电站内变压器!B7)</f>
        <v>顺杨变</v>
      </c>
      <c r="C7" s="5" t="str">
        <f>IF([1]变电站内变压器!C7="","",[1]变电站内变压器!C7)</f>
        <v>35kV</v>
      </c>
      <c r="D7" s="5">
        <f>IF([1]变电站内变压器!D7="","",[1]变电站内变压器!D7)</f>
        <v>2</v>
      </c>
      <c r="E7" s="5" t="str">
        <f>IF([1]变电站内变压器!E7="","",[1]变电站内变压器!E7)</f>
        <v>市辖</v>
      </c>
      <c r="F7" s="5">
        <f>IF([1]变电站内变压器!H7="","",[1]变电站内变压器!H7)</f>
        <v>32</v>
      </c>
      <c r="G7" s="5">
        <f>IF([1]变电站内变压器!I7="","",[1]变电站内变压器!I7)</f>
        <v>4</v>
      </c>
      <c r="H7" s="5">
        <f>IF([1]变电站内变压器!K7="","",[1]变电站内变压器!K7)</f>
        <v>1</v>
      </c>
      <c r="L7" s="8" t="s">
        <v>56</v>
      </c>
      <c r="M7" s="23">
        <v>2</v>
      </c>
      <c r="N7" s="24"/>
      <c r="O7" s="24"/>
      <c r="P7" s="24"/>
      <c r="Q7" s="5">
        <f t="shared" ca="1" si="4"/>
        <v>0</v>
      </c>
      <c r="R7" s="5">
        <f t="shared" ca="1" si="5"/>
        <v>0</v>
      </c>
      <c r="S7" s="5">
        <f t="shared" ca="1" si="6"/>
        <v>0</v>
      </c>
      <c r="T7" s="5">
        <f t="shared" ca="1" si="7"/>
        <v>2</v>
      </c>
      <c r="U7" s="5">
        <f t="shared" ca="1" si="8"/>
        <v>0</v>
      </c>
      <c r="V7" s="5">
        <f t="shared" ca="1" si="9"/>
        <v>0</v>
      </c>
      <c r="W7" s="5"/>
      <c r="X7" s="5">
        <f t="shared" ca="1" si="10"/>
        <v>0</v>
      </c>
      <c r="Y7" s="5">
        <f t="shared" ca="1" si="11"/>
        <v>0</v>
      </c>
      <c r="Z7" s="5">
        <f t="shared" ca="1" si="12"/>
        <v>0</v>
      </c>
      <c r="AA7" s="5">
        <f t="shared" ca="1" si="13"/>
        <v>0</v>
      </c>
      <c r="AB7" s="5">
        <f t="shared" ca="1" si="3"/>
        <v>0</v>
      </c>
    </row>
    <row r="8" spans="1:28">
      <c r="A8" s="5" t="str">
        <f>IF([1]变电站内变压器!A8="","",[1]变电站内变压器!A8)</f>
        <v>#2B</v>
      </c>
      <c r="B8" s="5" t="str">
        <f>IF([1]变电站内变压器!B8="","",[1]变电站内变压器!B8)</f>
        <v>顺杨变</v>
      </c>
      <c r="C8" s="5" t="str">
        <f>IF([1]变电站内变压器!C8="","",[1]变电站内变压器!C8)</f>
        <v>35kV</v>
      </c>
      <c r="D8" s="5">
        <f>IF([1]变电站内变压器!D8="","",[1]变电站内变压器!D8)</f>
        <v>2</v>
      </c>
      <c r="E8" s="5" t="str">
        <f>IF([1]变电站内变压器!E8="","",[1]变电站内变压器!E8)</f>
        <v>市辖</v>
      </c>
      <c r="F8" s="5">
        <f>IF([1]变电站内变压器!H8="","",[1]变电站内变压器!H8)</f>
        <v>32</v>
      </c>
      <c r="G8" s="5">
        <f>IF([1]变电站内变压器!I8="","",[1]变电站内变压器!I8)</f>
        <v>4</v>
      </c>
      <c r="H8" s="5">
        <f>IF([1]变电站内变压器!K8="","",[1]变电站内变压器!K8)</f>
        <v>1</v>
      </c>
      <c r="L8" s="8" t="s">
        <v>61</v>
      </c>
      <c r="M8" s="23">
        <v>3</v>
      </c>
      <c r="N8" s="24"/>
      <c r="O8" s="24"/>
      <c r="P8" s="24"/>
      <c r="Q8" s="5">
        <f t="shared" ca="1" si="4"/>
        <v>1</v>
      </c>
      <c r="R8" s="5">
        <f t="shared" ca="1" si="5"/>
        <v>0</v>
      </c>
      <c r="S8" s="5">
        <f t="shared" ca="1" si="6"/>
        <v>0</v>
      </c>
      <c r="T8" s="5">
        <f t="shared" ca="1" si="7"/>
        <v>0</v>
      </c>
      <c r="U8" s="5">
        <f t="shared" ca="1" si="8"/>
        <v>0</v>
      </c>
      <c r="V8" s="5">
        <f t="shared" ca="1" si="9"/>
        <v>0</v>
      </c>
      <c r="W8" s="5"/>
      <c r="X8" s="5">
        <f t="shared" ca="1" si="10"/>
        <v>0</v>
      </c>
      <c r="Y8" s="5">
        <f t="shared" ca="1" si="11"/>
        <v>0</v>
      </c>
      <c r="Z8" s="5">
        <f t="shared" ca="1" si="12"/>
        <v>0</v>
      </c>
      <c r="AA8" s="5">
        <f t="shared" ca="1" si="13"/>
        <v>0</v>
      </c>
      <c r="AB8" s="5">
        <f t="shared" ca="1" si="3"/>
        <v>0</v>
      </c>
    </row>
    <row r="9" spans="1:28">
      <c r="A9" s="5" t="str">
        <f>IF([1]变电站内变压器!A9="","",[1]变电站内变压器!A9)</f>
        <v>T(110kV-10kV)</v>
      </c>
      <c r="B9" s="5" t="str">
        <f>IF([1]变电站内变压器!B9="","",[1]变电站内变压器!B9)</f>
        <v>公桥变</v>
      </c>
      <c r="C9" s="5" t="str">
        <f>IF([1]变电站内变压器!C9="","",[1]变电站内变压器!C9)</f>
        <v>110kV</v>
      </c>
      <c r="D9" s="5">
        <f>IF([1]变电站内变压器!D9="","",[1]变电站内变压器!D9)</f>
        <v>1</v>
      </c>
      <c r="E9" s="5" t="str">
        <f>IF([1]变电站内变压器!E9="","",[1]变电站内变压器!E9)</f>
        <v>市辖</v>
      </c>
      <c r="F9" s="5">
        <f>IF([1]变电站内变压器!H9="","",[1]变电站内变压器!H9)</f>
        <v>143</v>
      </c>
      <c r="G9" s="5">
        <f>IF([1]变电站内变压器!I9="","",[1]变电站内变压器!I9)</f>
        <v>5</v>
      </c>
      <c r="H9" s="5">
        <f>IF([1]变电站内变压器!K9="","",[1]变电站内变压器!K9)</f>
        <v>0</v>
      </c>
      <c r="L9" s="8" t="s">
        <v>62</v>
      </c>
      <c r="M9" s="23">
        <v>4</v>
      </c>
      <c r="N9" s="24"/>
      <c r="O9" s="24"/>
      <c r="P9" s="24"/>
      <c r="Q9" s="5">
        <f t="shared" ca="1" si="4"/>
        <v>0</v>
      </c>
      <c r="R9" s="5">
        <f t="shared" ca="1" si="5"/>
        <v>0</v>
      </c>
      <c r="S9" s="5">
        <f t="shared" ca="1" si="6"/>
        <v>0</v>
      </c>
      <c r="T9" s="5">
        <f t="shared" ca="1" si="7"/>
        <v>0</v>
      </c>
      <c r="U9" s="5">
        <f t="shared" ca="1" si="8"/>
        <v>0</v>
      </c>
      <c r="V9" s="5">
        <f t="shared" ca="1" si="9"/>
        <v>0</v>
      </c>
      <c r="W9" s="5"/>
      <c r="X9" s="5">
        <f t="shared" ca="1" si="10"/>
        <v>0</v>
      </c>
      <c r="Y9" s="5">
        <f t="shared" ca="1" si="11"/>
        <v>0</v>
      </c>
      <c r="Z9" s="5">
        <f t="shared" ca="1" si="12"/>
        <v>0</v>
      </c>
      <c r="AA9" s="5">
        <f t="shared" ca="1" si="13"/>
        <v>0</v>
      </c>
      <c r="AB9" s="5">
        <f t="shared" ca="1" si="3"/>
        <v>0</v>
      </c>
    </row>
    <row r="10" spans="1:28">
      <c r="A10" s="5" t="str">
        <f>IF([1]变电站内变压器!A10="","",[1]变电站内变压器!A10)</f>
        <v>T(110kV-10kV)</v>
      </c>
      <c r="B10" s="5" t="str">
        <f>IF([1]变电站内变压器!B10="","",[1]变电站内变压器!B10)</f>
        <v>泗桥变</v>
      </c>
      <c r="C10" s="5" t="str">
        <f>IF([1]变电站内变压器!C10="","",[1]变电站内变压器!C10)</f>
        <v>110kV</v>
      </c>
      <c r="D10" s="5">
        <f>IF([1]变电站内变压器!D10="","",[1]变电站内变压器!D10)</f>
        <v>0</v>
      </c>
      <c r="E10" s="5" t="str">
        <f>IF([1]变电站内变压器!E10="","",[1]变电站内变压器!E10)</f>
        <v>县级</v>
      </c>
      <c r="F10" s="5">
        <f>IF([1]变电站内变压器!H10="","",[1]变电站内变压器!H10)</f>
        <v>80</v>
      </c>
      <c r="G10" s="5">
        <f>IF([1]变电站内变压器!I10="","",[1]变电站内变压器!I10)</f>
        <v>6</v>
      </c>
      <c r="H10" s="5">
        <f>IF([1]变电站内变压器!K10="","",[1]变电站内变压器!K10)</f>
        <v>0</v>
      </c>
      <c r="L10" s="8" t="s">
        <v>63</v>
      </c>
      <c r="M10" s="23">
        <v>5</v>
      </c>
      <c r="N10" s="24"/>
      <c r="O10" s="24"/>
      <c r="P10" s="24"/>
      <c r="Q10" s="5">
        <f t="shared" ca="1" si="4"/>
        <v>0</v>
      </c>
      <c r="R10" s="5">
        <f t="shared" ca="1" si="5"/>
        <v>0</v>
      </c>
      <c r="S10" s="5">
        <f t="shared" ca="1" si="6"/>
        <v>0</v>
      </c>
      <c r="T10" s="5">
        <f t="shared" ca="1" si="7"/>
        <v>0</v>
      </c>
      <c r="U10" s="5">
        <f t="shared" ca="1" si="8"/>
        <v>0</v>
      </c>
      <c r="V10" s="5">
        <f t="shared" ca="1" si="9"/>
        <v>0</v>
      </c>
      <c r="W10" s="5"/>
      <c r="X10" s="5">
        <f t="shared" ca="1" si="10"/>
        <v>0</v>
      </c>
      <c r="Y10" s="5">
        <f t="shared" ca="1" si="11"/>
        <v>0</v>
      </c>
      <c r="Z10" s="5">
        <f t="shared" ca="1" si="12"/>
        <v>0</v>
      </c>
      <c r="AA10" s="5">
        <f t="shared" ca="1" si="13"/>
        <v>0</v>
      </c>
      <c r="AB10" s="5">
        <f t="shared" ca="1" si="3"/>
        <v>0</v>
      </c>
    </row>
    <row r="11" spans="1:28">
      <c r="A11" s="5" t="str">
        <f>IF([1]变电站内变压器!A11="","",[1]变电站内变压器!A11)</f>
        <v/>
      </c>
      <c r="B11" s="5" t="str">
        <f>IF([1]变电站内变压器!B11="","",[1]变电站内变压器!B11)</f>
        <v/>
      </c>
      <c r="C11" s="5" t="str">
        <f>IF([1]变电站内变压器!C11="","",[1]变电站内变压器!C11)</f>
        <v/>
      </c>
      <c r="D11" s="5" t="str">
        <f>IF([1]变电站内变压器!D11="","",[1]变电站内变压器!D11)</f>
        <v/>
      </c>
      <c r="E11" s="5" t="str">
        <f>IF([1]变电站内变压器!E11="","",[1]变电站内变压器!E11)</f>
        <v/>
      </c>
      <c r="F11" s="5" t="str">
        <f>IF([1]变电站内变压器!H11="","",[1]变电站内变压器!H11)</f>
        <v/>
      </c>
      <c r="G11" s="5" t="str">
        <f>IF([1]变电站内变压器!I11="","",[1]变电站内变压器!I11)</f>
        <v/>
      </c>
      <c r="H11" s="5" t="str">
        <f>IF([1]变电站内变压器!K11="","",[1]变电站内变压器!K11)</f>
        <v/>
      </c>
    </row>
    <row r="12" spans="1:28">
      <c r="A12" s="5" t="str">
        <f>IF([1]变电站内变压器!A12="","",[1]变电站内变压器!A12)</f>
        <v/>
      </c>
      <c r="B12" s="5" t="str">
        <f>IF([1]变电站内变压器!B12="","",[1]变电站内变压器!B12)</f>
        <v/>
      </c>
      <c r="C12" s="5" t="str">
        <f>IF([1]变电站内变压器!C12="","",[1]变电站内变压器!C12)</f>
        <v/>
      </c>
      <c r="D12" s="5" t="str">
        <f>IF([1]变电站内变压器!D12="","",[1]变电站内变压器!D12)</f>
        <v/>
      </c>
      <c r="E12" s="5" t="str">
        <f>IF([1]变电站内变压器!E12="","",[1]变电站内变压器!E12)</f>
        <v/>
      </c>
      <c r="F12" s="5" t="str">
        <f>IF([1]变电站内变压器!H12="","",[1]变电站内变压器!H12)</f>
        <v/>
      </c>
      <c r="G12" s="5" t="str">
        <f>IF([1]变电站内变压器!I12="","",[1]变电站内变压器!I12)</f>
        <v/>
      </c>
      <c r="H12" s="5" t="str">
        <f>IF([1]变电站内变压器!K12="","",[1]变电站内变压器!K12)</f>
        <v/>
      </c>
    </row>
    <row r="13" spans="1:28" ht="54">
      <c r="A13" s="5" t="str">
        <f>IF([1]变电站内变压器!A13="","",[1]变电站内变压器!A13)</f>
        <v/>
      </c>
      <c r="B13" s="5" t="str">
        <f>IF([1]变电站内变压器!B13="","",[1]变电站内变压器!B13)</f>
        <v/>
      </c>
      <c r="C13" s="5" t="str">
        <f>IF([1]变电站内变压器!C13="","",[1]变电站内变压器!C13)</f>
        <v/>
      </c>
      <c r="D13" s="5" t="str">
        <f>IF([1]变电站内变压器!D13="","",[1]变电站内变压器!D13)</f>
        <v/>
      </c>
      <c r="E13" s="5" t="str">
        <f>IF([1]变电站内变压器!E13="","",[1]变电站内变压器!E13)</f>
        <v/>
      </c>
      <c r="F13" s="5" t="str">
        <f>IF([1]变电站内变压器!H13="","",[1]变电站内变压器!H13)</f>
        <v/>
      </c>
      <c r="G13" s="5" t="str">
        <f>IF([1]变电站内变压器!I13="","",[1]变电站内变压器!I13)</f>
        <v/>
      </c>
      <c r="H13" s="5" t="str">
        <f>IF([1]变电站内变压器!K13="","",[1]变电站内变压器!K13)</f>
        <v/>
      </c>
      <c r="X13" s="7" t="s">
        <v>122</v>
      </c>
      <c r="Y13" s="7" t="s">
        <v>97</v>
      </c>
      <c r="Z13" s="7" t="s">
        <v>98</v>
      </c>
      <c r="AA13" s="7" t="s">
        <v>127</v>
      </c>
      <c r="AB13" s="38" t="s">
        <v>128</v>
      </c>
    </row>
    <row r="14" spans="1:28">
      <c r="A14" s="5" t="str">
        <f>IF([1]变电站内变压器!A14="","",[1]变电站内变压器!A14)</f>
        <v/>
      </c>
      <c r="B14" s="5" t="str">
        <f>IF([1]变电站内变压器!B14="","",[1]变电站内变压器!B14)</f>
        <v/>
      </c>
      <c r="C14" s="5" t="str">
        <f>IF([1]变电站内变压器!C14="","",[1]变电站内变压器!C14)</f>
        <v/>
      </c>
      <c r="D14" s="5" t="str">
        <f>IF([1]变电站内变压器!D14="","",[1]变电站内变压器!D14)</f>
        <v/>
      </c>
      <c r="E14" s="5" t="str">
        <f>IF([1]变电站内变压器!E14="","",[1]变电站内变压器!E14)</f>
        <v/>
      </c>
      <c r="F14" s="5" t="str">
        <f>IF([1]变电站内变压器!H14="","",[1]变电站内变压器!H14)</f>
        <v/>
      </c>
      <c r="G14" s="5" t="str">
        <f>IF([1]变电站内变压器!I14="","",[1]变电站内变压器!I14)</f>
        <v/>
      </c>
      <c r="H14" s="5" t="str">
        <f>IF([1]变电站内变压器!K14="","",[1]变电站内变压器!K14)</f>
        <v/>
      </c>
      <c r="M14" s="24" t="s">
        <v>48</v>
      </c>
      <c r="X14" s="5">
        <f ca="1">COUNTIFS(OFFSET($C$2,0,0,1000,1),$R$1,OFFSET($E$2,0,0,1000,1),$M14,OFFSET($H$2,0,0,1000,1),$N$4,OFFSET($G$2,0,0,1000,1),$P$3)</f>
        <v>0</v>
      </c>
      <c r="Y14" s="5">
        <f ca="1">COUNTIFS(OFFSET($C$2,0,0,1000,1),$R$1,OFFSET($E$2,0,0,1000,1),$M14,OFFSET($H$2,0,0,1000,1),$N$4,OFFSET($G$2,0,0,1000,1),$P$4)</f>
        <v>0</v>
      </c>
      <c r="Z14" s="5">
        <f ca="1">COUNTIFS(OFFSET($C$2,0,0,1000,1),$R$1,OFFSET($E$2,0,0,1000,1),$M14,OFFSET($H$2,0,0,1000,1),$N$4,OFFSET($G$2,0,0,1000,1),$P$5)</f>
        <v>0</v>
      </c>
      <c r="AA14" s="5">
        <f ca="1">COUNTIFS(OFFSET($C$2,0,0,1000,1),$R$1,OFFSET($E$2,0,0,1000,1),$M14,OFFSET($H$2,0,0,1000,1),$N$4,OFFSET($G$2,0,0,1000,1),$P$6)</f>
        <v>0</v>
      </c>
      <c r="AB14" s="5">
        <f ca="1">SUM(X14:AA14)</f>
        <v>0</v>
      </c>
    </row>
    <row r="15" spans="1:28">
      <c r="A15" s="5" t="str">
        <f>IF([1]变电站内变压器!A15="","",[1]变电站内变压器!A15)</f>
        <v/>
      </c>
      <c r="B15" s="5" t="str">
        <f>IF([1]变电站内变压器!B15="","",[1]变电站内变压器!B15)</f>
        <v/>
      </c>
      <c r="C15" s="5" t="str">
        <f>IF([1]变电站内变压器!C15="","",[1]变电站内变压器!C15)</f>
        <v/>
      </c>
      <c r="D15" s="5" t="str">
        <f>IF([1]变电站内变压器!D15="","",[1]变电站内变压器!D15)</f>
        <v/>
      </c>
      <c r="E15" s="5" t="str">
        <f>IF([1]变电站内变压器!E15="","",[1]变电站内变压器!E15)</f>
        <v/>
      </c>
      <c r="F15" s="5" t="str">
        <f>IF([1]变电站内变压器!H15="","",[1]变电站内变压器!H15)</f>
        <v/>
      </c>
      <c r="G15" s="5" t="str">
        <f>IF([1]变电站内变压器!I15="","",[1]变电站内变压器!I15)</f>
        <v/>
      </c>
      <c r="H15" s="5" t="str">
        <f>IF([1]变电站内变压器!K15="","",[1]变电站内变压器!K15)</f>
        <v/>
      </c>
      <c r="M15" s="24" t="s">
        <v>49</v>
      </c>
      <c r="X15" s="5">
        <f ca="1">COUNTIFS(OFFSET($C$2,0,0,1000,1),$R$1,OFFSET($E$2,0,0,1000,1),$M15,OFFSET($H$2,0,0,1000,1),$N$4,OFFSET($G$2,0,0,1000,1),$P$3)</f>
        <v>0</v>
      </c>
      <c r="Y15" s="5">
        <f ca="1">COUNTIFS(OFFSET($C$2,0,0,1000,1),$R$1,OFFSET($E$2,0,0,1000,1),$M15,OFFSET($H$2,0,0,1000,1),$N$4,OFFSET($G$2,0,0,1000,1),$P$4)</f>
        <v>0</v>
      </c>
      <c r="Z15" s="5">
        <f ca="1">COUNTIFS(OFFSET($C$2,0,0,1000,1),$R$1,OFFSET($E$2,0,0,1000,1),$M15,OFFSET($H$2,0,0,1000,1),$N$4,OFFSET($G$2,0,0,1000,1),$P$5)</f>
        <v>0</v>
      </c>
      <c r="AA15" s="5">
        <f ca="1">COUNTIFS(OFFSET($C$2,0,0,1000,1),$R$1,OFFSET($E$2,0,0,1000,1),$M15,OFFSET($H$2,0,0,1000,1),$N$4,OFFSET($G$2,0,0,1000,1),$P$6)</f>
        <v>0</v>
      </c>
      <c r="AB15" s="5">
        <f t="shared" ref="AB15:AB21" ca="1" si="14">SUM(X15:AA15)</f>
        <v>0</v>
      </c>
    </row>
    <row r="16" spans="1:28">
      <c r="A16" s="5" t="str">
        <f>IF([1]变电站内变压器!A16="","",[1]变电站内变压器!A16)</f>
        <v/>
      </c>
      <c r="B16" s="5" t="str">
        <f>IF([1]变电站内变压器!B16="","",[1]变电站内变压器!B16)</f>
        <v/>
      </c>
      <c r="C16" s="5" t="str">
        <f>IF([1]变电站内变压器!C16="","",[1]变电站内变压器!C16)</f>
        <v/>
      </c>
      <c r="D16" s="5" t="str">
        <f>IF([1]变电站内变压器!D16="","",[1]变电站内变压器!D16)</f>
        <v/>
      </c>
      <c r="E16" s="5" t="str">
        <f>IF([1]变电站内变压器!E16="","",[1]变电站内变压器!E16)</f>
        <v/>
      </c>
      <c r="F16" s="5" t="str">
        <f>IF([1]变电站内变压器!H16="","",[1]变电站内变压器!H16)</f>
        <v/>
      </c>
      <c r="G16" s="5" t="str">
        <f>IF([1]变电站内变压器!I16="","",[1]变电站内变压器!I16)</f>
        <v/>
      </c>
      <c r="H16" s="5" t="str">
        <f>IF([1]变电站内变压器!K16="","",[1]变电站内变压器!K16)</f>
        <v/>
      </c>
      <c r="M16" s="24">
        <v>0</v>
      </c>
      <c r="X16" s="5">
        <f ca="1">COUNTIFS(OFFSET($C$2,0,0,1000,1),$R$1,OFFSET($D$2,0,0,1000,1),$M16,OFFSET($H$2,0,0,1000,1),$N$4,OFFSET($G$2,0,0,1000,1),$P$3)</f>
        <v>0</v>
      </c>
      <c r="Y16" s="5">
        <f ca="1">COUNTIFS(OFFSET($C$2,0,0,1000,1),$R$1,OFFSET($D$2,0,0,1000,1),$M16,OFFSET($H$2,0,0,1000,1),$N$4,OFFSET($G$2,0,0,1000,1),$P$4)</f>
        <v>0</v>
      </c>
      <c r="Z16" s="5">
        <f ca="1">COUNTIFS(OFFSET($C$2,0,0,1000,1),$R$1,OFFSET($D$2,0,0,1000,1),$M16,OFFSET($H$2,0,0,1000,1),$N$4,OFFSET($G$2,0,0,1000,1),$P$5)</f>
        <v>0</v>
      </c>
      <c r="AA16" s="5">
        <f ca="1">COUNTIFS(OFFSET($C$2,0,0,1000,1),$R$1,OFFSET($D$2,0,0,1000,1),$M16,OFFSET($H$2,0,0,1000,1),$N$4,OFFSET($G$2,0,0,1000,1),$P$6)</f>
        <v>0</v>
      </c>
      <c r="AB16" s="5">
        <f t="shared" ca="1" si="14"/>
        <v>0</v>
      </c>
    </row>
    <row r="17" spans="1:28">
      <c r="A17" s="5" t="str">
        <f>IF([1]变电站内变压器!A17="","",[1]变电站内变压器!A17)</f>
        <v/>
      </c>
      <c r="B17" s="5" t="str">
        <f>IF([1]变电站内变压器!B17="","",[1]变电站内变压器!B17)</f>
        <v/>
      </c>
      <c r="C17" s="5" t="str">
        <f>IF([1]变电站内变压器!C17="","",[1]变电站内变压器!C17)</f>
        <v/>
      </c>
      <c r="D17" s="5" t="str">
        <f>IF([1]变电站内变压器!D17="","",[1]变电站内变压器!D17)</f>
        <v/>
      </c>
      <c r="E17" s="5" t="str">
        <f>IF([1]变电站内变压器!E17="","",[1]变电站内变压器!E17)</f>
        <v/>
      </c>
      <c r="F17" s="5" t="str">
        <f>IF([1]变电站内变压器!H17="","",[1]变电站内变压器!H17)</f>
        <v/>
      </c>
      <c r="G17" s="5" t="str">
        <f>IF([1]变电站内变压器!I17="","",[1]变电站内变压器!I17)</f>
        <v/>
      </c>
      <c r="H17" s="5" t="str">
        <f>IF([1]变电站内变压器!K17="","",[1]变电站内变压器!K17)</f>
        <v/>
      </c>
      <c r="M17" s="24">
        <v>1</v>
      </c>
      <c r="X17" s="5">
        <f t="shared" ref="X17:X21" ca="1" si="15">COUNTIFS(OFFSET($C$2,0,0,1000,1),$R$1,OFFSET($D$2,0,0,1000,1),$M17,OFFSET($H$2,0,0,1000,1),$N$4,OFFSET($G$2,0,0,1000,1),$P$3)</f>
        <v>0</v>
      </c>
      <c r="Y17" s="5">
        <f t="shared" ref="Y17:Y21" ca="1" si="16">COUNTIFS(OFFSET($C$2,0,0,1000,1),$R$1,OFFSET($D$2,0,0,1000,1),$M17,OFFSET($H$2,0,0,1000,1),$N$4,OFFSET($G$2,0,0,1000,1),$P$4)</f>
        <v>0</v>
      </c>
      <c r="Z17" s="5">
        <f t="shared" ref="Z17:Z21" ca="1" si="17">COUNTIFS(OFFSET($C$2,0,0,1000,1),$R$1,OFFSET($D$2,0,0,1000,1),$M17,OFFSET($H$2,0,0,1000,1),$N$4,OFFSET($G$2,0,0,1000,1),$P$5)</f>
        <v>0</v>
      </c>
      <c r="AA17" s="5">
        <f t="shared" ref="AA17:AA21" ca="1" si="18">COUNTIFS(OFFSET($C$2,0,0,1000,1),$R$1,OFFSET($D$2,0,0,1000,1),$M17,OFFSET($H$2,0,0,1000,1),$N$4,OFFSET($G$2,0,0,1000,1),$P$6)</f>
        <v>0</v>
      </c>
      <c r="AB17" s="5">
        <f t="shared" ca="1" si="14"/>
        <v>0</v>
      </c>
    </row>
    <row r="18" spans="1:28">
      <c r="A18" s="5" t="str">
        <f>IF([1]变电站内变压器!A18="","",[1]变电站内变压器!A18)</f>
        <v/>
      </c>
      <c r="B18" s="5" t="str">
        <f>IF([1]变电站内变压器!B18="","",[1]变电站内变压器!B18)</f>
        <v/>
      </c>
      <c r="C18" s="5" t="str">
        <f>IF([1]变电站内变压器!C18="","",[1]变电站内变压器!C18)</f>
        <v/>
      </c>
      <c r="D18" s="5" t="str">
        <f>IF([1]变电站内变压器!D18="","",[1]变电站内变压器!D18)</f>
        <v/>
      </c>
      <c r="E18" s="5" t="str">
        <f>IF([1]变电站内变压器!E18="","",[1]变电站内变压器!E18)</f>
        <v/>
      </c>
      <c r="F18" s="5" t="str">
        <f>IF([1]变电站内变压器!H18="","",[1]变电站内变压器!H18)</f>
        <v/>
      </c>
      <c r="G18" s="5" t="str">
        <f>IF([1]变电站内变压器!I18="","",[1]变电站内变压器!I18)</f>
        <v/>
      </c>
      <c r="H18" s="5" t="str">
        <f>IF([1]变电站内变压器!K18="","",[1]变电站内变压器!K18)</f>
        <v/>
      </c>
      <c r="M18" s="24">
        <v>2</v>
      </c>
      <c r="X18" s="5">
        <f t="shared" ca="1" si="15"/>
        <v>0</v>
      </c>
      <c r="Y18" s="5">
        <f t="shared" ca="1" si="16"/>
        <v>0</v>
      </c>
      <c r="Z18" s="5">
        <f t="shared" ca="1" si="17"/>
        <v>0</v>
      </c>
      <c r="AA18" s="5">
        <f t="shared" ca="1" si="18"/>
        <v>0</v>
      </c>
      <c r="AB18" s="5">
        <f t="shared" ca="1" si="14"/>
        <v>0</v>
      </c>
    </row>
    <row r="19" spans="1:28">
      <c r="A19" s="5" t="str">
        <f>IF([1]变电站内变压器!A19="","",[1]变电站内变压器!A19)</f>
        <v/>
      </c>
      <c r="B19" s="5" t="str">
        <f>IF([1]变电站内变压器!B19="","",[1]变电站内变压器!B19)</f>
        <v/>
      </c>
      <c r="C19" s="5" t="str">
        <f>IF([1]变电站内变压器!C19="","",[1]变电站内变压器!C19)</f>
        <v/>
      </c>
      <c r="D19" s="5" t="str">
        <f>IF([1]变电站内变压器!D19="","",[1]变电站内变压器!D19)</f>
        <v/>
      </c>
      <c r="E19" s="5" t="str">
        <f>IF([1]变电站内变压器!E19="","",[1]变电站内变压器!E19)</f>
        <v/>
      </c>
      <c r="F19" s="5" t="str">
        <f>IF([1]变电站内变压器!H19="","",[1]变电站内变压器!H19)</f>
        <v/>
      </c>
      <c r="G19" s="5" t="str">
        <f>IF([1]变电站内变压器!I19="","",[1]变电站内变压器!I19)</f>
        <v/>
      </c>
      <c r="H19" s="5" t="str">
        <f>IF([1]变电站内变压器!K19="","",[1]变电站内变压器!K19)</f>
        <v/>
      </c>
      <c r="M19" s="24">
        <v>3</v>
      </c>
      <c r="X19" s="5">
        <f t="shared" ca="1" si="15"/>
        <v>0</v>
      </c>
      <c r="Y19" s="5">
        <f t="shared" ca="1" si="16"/>
        <v>0</v>
      </c>
      <c r="Z19" s="5">
        <f t="shared" ca="1" si="17"/>
        <v>0</v>
      </c>
      <c r="AA19" s="5">
        <f t="shared" ca="1" si="18"/>
        <v>0</v>
      </c>
      <c r="AB19" s="5">
        <f t="shared" ca="1" si="14"/>
        <v>0</v>
      </c>
    </row>
    <row r="20" spans="1:28">
      <c r="A20" s="5" t="str">
        <f>IF([1]变电站内变压器!A20="","",[1]变电站内变压器!A20)</f>
        <v/>
      </c>
      <c r="B20" s="5" t="str">
        <f>IF([1]变电站内变压器!B20="","",[1]变电站内变压器!B20)</f>
        <v/>
      </c>
      <c r="C20" s="5" t="str">
        <f>IF([1]变电站内变压器!C20="","",[1]变电站内变压器!C20)</f>
        <v/>
      </c>
      <c r="D20" s="5" t="str">
        <f>IF([1]变电站内变压器!D20="","",[1]变电站内变压器!D20)</f>
        <v/>
      </c>
      <c r="E20" s="5" t="str">
        <f>IF([1]变电站内变压器!E20="","",[1]变电站内变压器!E20)</f>
        <v/>
      </c>
      <c r="F20" s="5" t="str">
        <f>IF([1]变电站内变压器!H20="","",[1]变电站内变压器!H20)</f>
        <v/>
      </c>
      <c r="G20" s="5" t="str">
        <f>IF([1]变电站内变压器!I20="","",[1]变电站内变压器!I20)</f>
        <v/>
      </c>
      <c r="H20" s="5" t="str">
        <f>IF([1]变电站内变压器!K20="","",[1]变电站内变压器!K20)</f>
        <v/>
      </c>
      <c r="M20" s="24">
        <v>4</v>
      </c>
      <c r="X20" s="5">
        <f t="shared" ca="1" si="15"/>
        <v>0</v>
      </c>
      <c r="Y20" s="5">
        <f t="shared" ca="1" si="16"/>
        <v>0</v>
      </c>
      <c r="Z20" s="5">
        <f t="shared" ca="1" si="17"/>
        <v>0</v>
      </c>
      <c r="AA20" s="5">
        <f t="shared" ca="1" si="18"/>
        <v>0</v>
      </c>
      <c r="AB20" s="5">
        <f t="shared" ca="1" si="14"/>
        <v>0</v>
      </c>
    </row>
    <row r="21" spans="1:28">
      <c r="A21" s="5" t="str">
        <f>IF([1]变电站内变压器!A21="","",[1]变电站内变压器!A21)</f>
        <v/>
      </c>
      <c r="B21" s="5" t="str">
        <f>IF([1]变电站内变压器!B21="","",[1]变电站内变压器!B21)</f>
        <v/>
      </c>
      <c r="C21" s="5" t="str">
        <f>IF([1]变电站内变压器!C21="","",[1]变电站内变压器!C21)</f>
        <v/>
      </c>
      <c r="D21" s="5" t="str">
        <f>IF([1]变电站内变压器!D21="","",[1]变电站内变压器!D21)</f>
        <v/>
      </c>
      <c r="E21" s="5" t="str">
        <f>IF([1]变电站内变压器!E21="","",[1]变电站内变压器!E21)</f>
        <v/>
      </c>
      <c r="F21" s="5" t="str">
        <f>IF([1]变电站内变压器!H21="","",[1]变电站内变压器!H21)</f>
        <v/>
      </c>
      <c r="G21" s="5" t="str">
        <f>IF([1]变电站内变压器!I21="","",[1]变电站内变压器!I21)</f>
        <v/>
      </c>
      <c r="H21" s="5" t="str">
        <f>IF([1]变电站内变压器!K21="","",[1]变电站内变压器!K21)</f>
        <v/>
      </c>
      <c r="M21" s="24">
        <v>5</v>
      </c>
      <c r="X21" s="5">
        <f t="shared" ca="1" si="15"/>
        <v>0</v>
      </c>
      <c r="Y21" s="5">
        <f t="shared" ca="1" si="16"/>
        <v>0</v>
      </c>
      <c r="Z21" s="5">
        <f t="shared" ca="1" si="17"/>
        <v>0</v>
      </c>
      <c r="AA21" s="5">
        <f t="shared" ca="1" si="18"/>
        <v>0</v>
      </c>
      <c r="AB21" s="5">
        <f t="shared" ca="1" si="14"/>
        <v>0</v>
      </c>
    </row>
    <row r="22" spans="1:28">
      <c r="A22" s="5" t="str">
        <f>IF([1]变电站内变压器!A22="","",[1]变电站内变压器!A22)</f>
        <v/>
      </c>
      <c r="B22" s="5" t="str">
        <f>IF([1]变电站内变压器!B22="","",[1]变电站内变压器!B22)</f>
        <v/>
      </c>
      <c r="C22" s="5" t="str">
        <f>IF([1]变电站内变压器!C22="","",[1]变电站内变压器!C22)</f>
        <v/>
      </c>
      <c r="D22" s="5" t="str">
        <f>IF([1]变电站内变压器!D22="","",[1]变电站内变压器!D22)</f>
        <v/>
      </c>
      <c r="E22" s="5" t="str">
        <f>IF([1]变电站内变压器!E22="","",[1]变电站内变压器!E22)</f>
        <v/>
      </c>
      <c r="F22" s="5" t="str">
        <f>IF([1]变电站内变压器!H22="","",[1]变电站内变压器!H22)</f>
        <v/>
      </c>
      <c r="G22" s="5" t="str">
        <f>IF([1]变电站内变压器!I22="","",[1]变电站内变压器!I22)</f>
        <v/>
      </c>
      <c r="H22" s="5" t="str">
        <f>IF([1]变电站内变压器!K22="","",[1]变电站内变压器!K22)</f>
        <v/>
      </c>
    </row>
    <row r="23" spans="1:28">
      <c r="A23" s="5" t="str">
        <f>IF([1]变电站内变压器!A23="","",[1]变电站内变压器!A23)</f>
        <v/>
      </c>
      <c r="B23" s="5" t="str">
        <f>IF([1]变电站内变压器!B23="","",[1]变电站内变压器!B23)</f>
        <v/>
      </c>
      <c r="C23" s="5" t="str">
        <f>IF([1]变电站内变压器!C23="","",[1]变电站内变压器!C23)</f>
        <v/>
      </c>
      <c r="D23" s="5" t="str">
        <f>IF([1]变电站内变压器!D23="","",[1]变电站内变压器!D23)</f>
        <v/>
      </c>
      <c r="E23" s="5" t="str">
        <f>IF([1]变电站内变压器!E23="","",[1]变电站内变压器!E23)</f>
        <v/>
      </c>
      <c r="F23" s="5" t="str">
        <f>IF([1]变电站内变压器!H23="","",[1]变电站内变压器!H23)</f>
        <v/>
      </c>
      <c r="G23" s="5" t="str">
        <f>IF([1]变电站内变压器!I23="","",[1]变电站内变压器!I23)</f>
        <v/>
      </c>
      <c r="H23" s="5" t="str">
        <f>IF([1]变电站内变压器!K23="","",[1]变电站内变压器!K23)</f>
        <v/>
      </c>
    </row>
    <row r="24" spans="1:28">
      <c r="A24" s="5" t="str">
        <f>IF([1]变电站内变压器!A24="","",[1]变电站内变压器!A24)</f>
        <v/>
      </c>
      <c r="B24" s="5" t="str">
        <f>IF([1]变电站内变压器!B24="","",[1]变电站内变压器!B24)</f>
        <v/>
      </c>
      <c r="C24" s="5" t="str">
        <f>IF([1]变电站内变压器!C24="","",[1]变电站内变压器!C24)</f>
        <v/>
      </c>
      <c r="D24" s="5" t="str">
        <f>IF([1]变电站内变压器!D24="","",[1]变电站内变压器!D24)</f>
        <v/>
      </c>
      <c r="E24" s="5" t="str">
        <f>IF([1]变电站内变压器!E24="","",[1]变电站内变压器!E24)</f>
        <v/>
      </c>
      <c r="F24" s="5" t="str">
        <f>IF([1]变电站内变压器!H24="","",[1]变电站内变压器!H24)</f>
        <v/>
      </c>
      <c r="G24" s="5" t="str">
        <f>IF([1]变电站内变压器!I24="","",[1]变电站内变压器!I24)</f>
        <v/>
      </c>
      <c r="H24" s="5" t="str">
        <f>IF([1]变电站内变压器!K24="","",[1]变电站内变压器!K24)</f>
        <v/>
      </c>
    </row>
    <row r="25" spans="1:28" ht="54">
      <c r="A25" s="5" t="str">
        <f>IF([1]变电站内变压器!A25="","",[1]变电站内变压器!A25)</f>
        <v/>
      </c>
      <c r="B25" s="5" t="str">
        <f>IF([1]变电站内变压器!B25="","",[1]变电站内变压器!B25)</f>
        <v/>
      </c>
      <c r="C25" s="5" t="str">
        <f>IF([1]变电站内变压器!C25="","",[1]变电站内变压器!C25)</f>
        <v/>
      </c>
      <c r="D25" s="5" t="str">
        <f>IF([1]变电站内变压器!D25="","",[1]变电站内变压器!D25)</f>
        <v/>
      </c>
      <c r="E25" s="5" t="str">
        <f>IF([1]变电站内变压器!E25="","",[1]变电站内变压器!E25)</f>
        <v/>
      </c>
      <c r="F25" s="5" t="str">
        <f>IF([1]变电站内变压器!H25="","",[1]变电站内变压器!H25)</f>
        <v/>
      </c>
      <c r="G25" s="5" t="str">
        <f>IF([1]变电站内变压器!I25="","",[1]变电站内变压器!I25)</f>
        <v/>
      </c>
      <c r="H25" s="5" t="str">
        <f>IF([1]变电站内变压器!K25="","",[1]变电站内变压器!K25)</f>
        <v/>
      </c>
      <c r="X25" s="7" t="s">
        <v>123</v>
      </c>
      <c r="Y25" s="7" t="s">
        <v>124</v>
      </c>
      <c r="Z25" s="7" t="s">
        <v>125</v>
      </c>
      <c r="AA25" s="7" t="s">
        <v>126</v>
      </c>
      <c r="AB25" s="38" t="s">
        <v>129</v>
      </c>
    </row>
    <row r="26" spans="1:28">
      <c r="A26" s="5" t="str">
        <f>IF([1]变电站内变压器!A26="","",[1]变电站内变压器!A26)</f>
        <v/>
      </c>
      <c r="B26" s="5" t="str">
        <f>IF([1]变电站内变压器!B26="","",[1]变电站内变压器!B26)</f>
        <v/>
      </c>
      <c r="C26" s="5" t="str">
        <f>IF([1]变电站内变压器!C26="","",[1]变电站内变压器!C26)</f>
        <v/>
      </c>
      <c r="D26" s="5" t="str">
        <f>IF([1]变电站内变压器!D26="","",[1]变电站内变压器!D26)</f>
        <v/>
      </c>
      <c r="E26" s="5" t="str">
        <f>IF([1]变电站内变压器!E26="","",[1]变电站内变压器!E26)</f>
        <v/>
      </c>
      <c r="F26" s="5" t="str">
        <f>IF([1]变电站内变压器!H26="","",[1]变电站内变压器!H26)</f>
        <v/>
      </c>
      <c r="G26" s="5" t="str">
        <f>IF([1]变电站内变压器!I26="","",[1]变电站内变压器!I26)</f>
        <v/>
      </c>
      <c r="H26" s="5" t="str">
        <f>IF([1]变电站内变压器!K26="","",[1]变电站内变压器!K26)</f>
        <v/>
      </c>
      <c r="M26" s="24" t="s">
        <v>48</v>
      </c>
      <c r="X26" s="5">
        <f ca="1">COUNTIFS(OFFSET($C$2,0,0,1000,1),$R$1,OFFSET($E$2,0,0,1000,1),$M26,OFFSET($H$2,0,0,1000,1),$N$5,OFFSET($G$2,0,0,1000,1),$P$3)</f>
        <v>0</v>
      </c>
      <c r="Y26" s="5">
        <f ca="1">COUNTIFS(OFFSET($C$2,0,0,1000,1),$R$1,OFFSET($E$2,0,0,1000,1),$M26,OFFSET($H$2,0,0,1000,1),$N$5,OFFSET($G$2,0,0,1000,1),$P$4)</f>
        <v>0</v>
      </c>
      <c r="Z26" s="5">
        <f ca="1">COUNTIFS(OFFSET($C$2,0,0,1000,1),$R$1,OFFSET($E$2,0,0,1000,1),$M26,OFFSET($H$2,0,0,1000,1),$N$5,OFFSET($G$2,0,0,1000,1),$P$5)</f>
        <v>0</v>
      </c>
      <c r="AA26" s="5">
        <f ca="1">COUNTIFS(OFFSET($C$2,0,0,1000,1),$R$1,OFFSET($E$2,0,0,1000,1),$M26,OFFSET($H$2,0,0,1000,1),$N$5,OFFSET($G$2,0,0,1000,1),$P$6)</f>
        <v>0</v>
      </c>
      <c r="AB26" s="5">
        <f t="shared" ref="AB26:AB33" ca="1" si="19">SUM(X26:AA26)</f>
        <v>0</v>
      </c>
    </row>
    <row r="27" spans="1:28">
      <c r="A27" s="5" t="str">
        <f>IF([1]变电站内变压器!A27="","",[1]变电站内变压器!A27)</f>
        <v/>
      </c>
      <c r="B27" s="5" t="str">
        <f>IF([1]变电站内变压器!B27="","",[1]变电站内变压器!B27)</f>
        <v/>
      </c>
      <c r="C27" s="5" t="str">
        <f>IF([1]变电站内变压器!C27="","",[1]变电站内变压器!C27)</f>
        <v/>
      </c>
      <c r="D27" s="5" t="str">
        <f>IF([1]变电站内变压器!D27="","",[1]变电站内变压器!D27)</f>
        <v/>
      </c>
      <c r="E27" s="5" t="str">
        <f>IF([1]变电站内变压器!E27="","",[1]变电站内变压器!E27)</f>
        <v/>
      </c>
      <c r="F27" s="5" t="str">
        <f>IF([1]变电站内变压器!H27="","",[1]变电站内变压器!H27)</f>
        <v/>
      </c>
      <c r="G27" s="5" t="str">
        <f>IF([1]变电站内变压器!I27="","",[1]变电站内变压器!I27)</f>
        <v/>
      </c>
      <c r="H27" s="5" t="str">
        <f>IF([1]变电站内变压器!K27="","",[1]变电站内变压器!K27)</f>
        <v/>
      </c>
      <c r="M27" s="24" t="s">
        <v>49</v>
      </c>
      <c r="X27" s="5">
        <f ca="1">COUNTIFS(OFFSET($C$2,0,0,1000,1),$R$1,OFFSET($E$2,0,0,1000,1),$M27,OFFSET($H$2,0,0,1000,1),$N$5,OFFSET($G$2,0,0,1000,1),$P$3)</f>
        <v>0</v>
      </c>
      <c r="Y27" s="5">
        <f ca="1">COUNTIFS(OFFSET($C$2,0,0,1000,1),$R$1,OFFSET($E$2,0,0,1000,1),$M27,OFFSET($H$2,0,0,1000,1),$N$5,OFFSET($G$2,0,0,1000,1),$P$4)</f>
        <v>0</v>
      </c>
      <c r="Z27" s="5">
        <f ca="1">COUNTIFS(OFFSET($C$2,0,0,1000,1),$R$1,OFFSET($E$2,0,0,1000,1),$M27,OFFSET($H$2,0,0,1000,1),$N$5,OFFSET($G$2,0,0,1000,1),$P$5)</f>
        <v>0</v>
      </c>
      <c r="AA27" s="5">
        <f ca="1">COUNTIFS(OFFSET($C$2,0,0,1000,1),$R$1,OFFSET($E$2,0,0,1000,1),$M27,OFFSET($H$2,0,0,1000,1),$N$5,OFFSET($G$2,0,0,1000,1),$P$6)</f>
        <v>0</v>
      </c>
      <c r="AB27" s="5">
        <f t="shared" ca="1" si="19"/>
        <v>0</v>
      </c>
    </row>
    <row r="28" spans="1:28">
      <c r="A28" s="5" t="str">
        <f>IF([1]变电站内变压器!A28="","",[1]变电站内变压器!A28)</f>
        <v/>
      </c>
      <c r="B28" s="5" t="str">
        <f>IF([1]变电站内变压器!B28="","",[1]变电站内变压器!B28)</f>
        <v/>
      </c>
      <c r="C28" s="5" t="str">
        <f>IF([1]变电站内变压器!C28="","",[1]变电站内变压器!C28)</f>
        <v/>
      </c>
      <c r="D28" s="5" t="str">
        <f>IF([1]变电站内变压器!D28="","",[1]变电站内变压器!D28)</f>
        <v/>
      </c>
      <c r="E28" s="5" t="str">
        <f>IF([1]变电站内变压器!E28="","",[1]变电站内变压器!E28)</f>
        <v/>
      </c>
      <c r="F28" s="5" t="str">
        <f>IF([1]变电站内变压器!H28="","",[1]变电站内变压器!H28)</f>
        <v/>
      </c>
      <c r="G28" s="5" t="str">
        <f>IF([1]变电站内变压器!I28="","",[1]变电站内变压器!I28)</f>
        <v/>
      </c>
      <c r="H28" s="5" t="str">
        <f>IF([1]变电站内变压器!K28="","",[1]变电站内变压器!K28)</f>
        <v/>
      </c>
      <c r="M28" s="24">
        <v>0</v>
      </c>
      <c r="X28" s="5">
        <f ca="1">COUNTIFS(OFFSET($C$2,0,0,1000,1),$R$1,OFFSET($D$2,0,0,1000,1),$M28,OFFSET($H$2,0,0,1000,1),$N$5,OFFSET($G$2,0,0,1000,1),$P$3)</f>
        <v>0</v>
      </c>
      <c r="Y28" s="5">
        <f ca="1">COUNTIFS(OFFSET($C$2,0,0,1000,1),$R$1,OFFSET($D$2,0,0,1000,1),$M28,OFFSET($H$2,0,0,1000,1),$N$5,OFFSET($G$2,0,0,1000,1),$P$4)</f>
        <v>0</v>
      </c>
      <c r="Z28" s="5">
        <f ca="1">COUNTIFS(OFFSET($C$2,0,0,1000,1),$R$1,OFFSET($D$2,0,0,1000,1),$M28,OFFSET($H$2,0,0,1000,1),$N$5,OFFSET($G$2,0,0,1000,1),$P$5)</f>
        <v>0</v>
      </c>
      <c r="AA28" s="5">
        <f ca="1">COUNTIFS(OFFSET($C$2,0,0,1000,1),$R$1,OFFSET($D$2,0,0,1000,1),$M28,OFFSET($H$2,0,0,1000,1),$N$5,OFFSET($G$2,0,0,1000,1),$P$6)</f>
        <v>0</v>
      </c>
      <c r="AB28" s="5">
        <f t="shared" ca="1" si="19"/>
        <v>0</v>
      </c>
    </row>
    <row r="29" spans="1:28">
      <c r="A29" s="5" t="str">
        <f>IF([1]变电站内变压器!A29="","",[1]变电站内变压器!A29)</f>
        <v/>
      </c>
      <c r="B29" s="5" t="str">
        <f>IF([1]变电站内变压器!B29="","",[1]变电站内变压器!B29)</f>
        <v/>
      </c>
      <c r="C29" s="5" t="str">
        <f>IF([1]变电站内变压器!C29="","",[1]变电站内变压器!C29)</f>
        <v/>
      </c>
      <c r="D29" s="5" t="str">
        <f>IF([1]变电站内变压器!D29="","",[1]变电站内变压器!D29)</f>
        <v/>
      </c>
      <c r="E29" s="5" t="str">
        <f>IF([1]变电站内变压器!E29="","",[1]变电站内变压器!E29)</f>
        <v/>
      </c>
      <c r="F29" s="5" t="str">
        <f>IF([1]变电站内变压器!H29="","",[1]变电站内变压器!H29)</f>
        <v/>
      </c>
      <c r="G29" s="5" t="str">
        <f>IF([1]变电站内变压器!I29="","",[1]变电站内变压器!I29)</f>
        <v/>
      </c>
      <c r="H29" s="5" t="str">
        <f>IF([1]变电站内变压器!K29="","",[1]变电站内变压器!K29)</f>
        <v/>
      </c>
      <c r="M29" s="24">
        <v>1</v>
      </c>
      <c r="X29" s="5">
        <f t="shared" ref="X29:X33" ca="1" si="20">COUNTIFS(OFFSET($C$2,0,0,1000,1),$R$1,OFFSET($D$2,0,0,1000,1),$M29,OFFSET($H$2,0,0,1000,1),$N$5,OFFSET($G$2,0,0,1000,1),$P$3)</f>
        <v>0</v>
      </c>
      <c r="Y29" s="5">
        <f t="shared" ref="Y29:Y33" ca="1" si="21">COUNTIFS(OFFSET($C$2,0,0,1000,1),$R$1,OFFSET($D$2,0,0,1000,1),$M29,OFFSET($H$2,0,0,1000,1),$N$5,OFFSET($G$2,0,0,1000,1),$P$4)</f>
        <v>0</v>
      </c>
      <c r="Z29" s="5">
        <f t="shared" ref="Z29:Z33" ca="1" si="22">COUNTIFS(OFFSET($C$2,0,0,1000,1),$R$1,OFFSET($D$2,0,0,1000,1),$M29,OFFSET($H$2,0,0,1000,1),$N$5,OFFSET($G$2,0,0,1000,1),$P$5)</f>
        <v>0</v>
      </c>
      <c r="AA29" s="5">
        <f t="shared" ref="AA29:AA33" ca="1" si="23">COUNTIFS(OFFSET($C$2,0,0,1000,1),$R$1,OFFSET($D$2,0,0,1000,1),$M29,OFFSET($H$2,0,0,1000,1),$N$5,OFFSET($G$2,0,0,1000,1),$P$6)</f>
        <v>0</v>
      </c>
      <c r="AB29" s="5">
        <f t="shared" ca="1" si="19"/>
        <v>0</v>
      </c>
    </row>
    <row r="30" spans="1:28">
      <c r="A30" s="5" t="str">
        <f>IF([1]变电站内变压器!A30="","",[1]变电站内变压器!A30)</f>
        <v/>
      </c>
      <c r="B30" s="5" t="str">
        <f>IF([1]变电站内变压器!B30="","",[1]变电站内变压器!B30)</f>
        <v/>
      </c>
      <c r="C30" s="5" t="str">
        <f>IF([1]变电站内变压器!C30="","",[1]变电站内变压器!C30)</f>
        <v/>
      </c>
      <c r="D30" s="5" t="str">
        <f>IF([1]变电站内变压器!D30="","",[1]变电站内变压器!D30)</f>
        <v/>
      </c>
      <c r="E30" s="5" t="str">
        <f>IF([1]变电站内变压器!E30="","",[1]变电站内变压器!E30)</f>
        <v/>
      </c>
      <c r="F30" s="5" t="str">
        <f>IF([1]变电站内变压器!H30="","",[1]变电站内变压器!H30)</f>
        <v/>
      </c>
      <c r="G30" s="5" t="str">
        <f>IF([1]变电站内变压器!I30="","",[1]变电站内变压器!I30)</f>
        <v/>
      </c>
      <c r="H30" s="5" t="str">
        <f>IF([1]变电站内变压器!K30="","",[1]变电站内变压器!K30)</f>
        <v/>
      </c>
      <c r="M30" s="24">
        <v>2</v>
      </c>
      <c r="X30" s="5">
        <f t="shared" ca="1" si="20"/>
        <v>0</v>
      </c>
      <c r="Y30" s="5">
        <f t="shared" ca="1" si="21"/>
        <v>0</v>
      </c>
      <c r="Z30" s="5">
        <f t="shared" ca="1" si="22"/>
        <v>0</v>
      </c>
      <c r="AA30" s="5">
        <f t="shared" ca="1" si="23"/>
        <v>0</v>
      </c>
      <c r="AB30" s="5">
        <f t="shared" ca="1" si="19"/>
        <v>0</v>
      </c>
    </row>
    <row r="31" spans="1:28">
      <c r="A31" s="5" t="str">
        <f>IF([1]变电站内变压器!A31="","",[1]变电站内变压器!A31)</f>
        <v/>
      </c>
      <c r="B31" s="5" t="str">
        <f>IF([1]变电站内变压器!B31="","",[1]变电站内变压器!B31)</f>
        <v/>
      </c>
      <c r="C31" s="5" t="str">
        <f>IF([1]变电站内变压器!C31="","",[1]变电站内变压器!C31)</f>
        <v/>
      </c>
      <c r="D31" s="5" t="str">
        <f>IF([1]变电站内变压器!D31="","",[1]变电站内变压器!D31)</f>
        <v/>
      </c>
      <c r="E31" s="5" t="str">
        <f>IF([1]变电站内变压器!E31="","",[1]变电站内变压器!E31)</f>
        <v/>
      </c>
      <c r="F31" s="5" t="str">
        <f>IF([1]变电站内变压器!H31="","",[1]变电站内变压器!H31)</f>
        <v/>
      </c>
      <c r="G31" s="5" t="str">
        <f>IF([1]变电站内变压器!I31="","",[1]变电站内变压器!I31)</f>
        <v/>
      </c>
      <c r="H31" s="5" t="str">
        <f>IF([1]变电站内变压器!K31="","",[1]变电站内变压器!K31)</f>
        <v/>
      </c>
      <c r="M31" s="24">
        <v>3</v>
      </c>
      <c r="X31" s="5">
        <f t="shared" ca="1" si="20"/>
        <v>0</v>
      </c>
      <c r="Y31" s="5">
        <f t="shared" ca="1" si="21"/>
        <v>0</v>
      </c>
      <c r="Z31" s="5">
        <f t="shared" ca="1" si="22"/>
        <v>0</v>
      </c>
      <c r="AA31" s="5">
        <f t="shared" ca="1" si="23"/>
        <v>0</v>
      </c>
      <c r="AB31" s="5">
        <f t="shared" ca="1" si="19"/>
        <v>0</v>
      </c>
    </row>
    <row r="32" spans="1:28">
      <c r="A32" s="5" t="str">
        <f>IF([1]变电站内变压器!A32="","",[1]变电站内变压器!A32)</f>
        <v/>
      </c>
      <c r="B32" s="5" t="str">
        <f>IF([1]变电站内变压器!B32="","",[1]变电站内变压器!B32)</f>
        <v/>
      </c>
      <c r="C32" s="5" t="str">
        <f>IF([1]变电站内变压器!C32="","",[1]变电站内变压器!C32)</f>
        <v/>
      </c>
      <c r="D32" s="5" t="str">
        <f>IF([1]变电站内变压器!D32="","",[1]变电站内变压器!D32)</f>
        <v/>
      </c>
      <c r="E32" s="5" t="str">
        <f>IF([1]变电站内变压器!E32="","",[1]变电站内变压器!E32)</f>
        <v/>
      </c>
      <c r="F32" s="5" t="str">
        <f>IF([1]变电站内变压器!H32="","",[1]变电站内变压器!H32)</f>
        <v/>
      </c>
      <c r="G32" s="5" t="str">
        <f>IF([1]变电站内变压器!I32="","",[1]变电站内变压器!I32)</f>
        <v/>
      </c>
      <c r="H32" s="5" t="str">
        <f>IF([1]变电站内变压器!K32="","",[1]变电站内变压器!K32)</f>
        <v/>
      </c>
      <c r="M32" s="24">
        <v>4</v>
      </c>
      <c r="X32" s="5">
        <f t="shared" ca="1" si="20"/>
        <v>0</v>
      </c>
      <c r="Y32" s="5">
        <f t="shared" ca="1" si="21"/>
        <v>0</v>
      </c>
      <c r="Z32" s="5">
        <f t="shared" ca="1" si="22"/>
        <v>0</v>
      </c>
      <c r="AA32" s="5">
        <f t="shared" ca="1" si="23"/>
        <v>0</v>
      </c>
      <c r="AB32" s="5">
        <f t="shared" ca="1" si="19"/>
        <v>0</v>
      </c>
    </row>
    <row r="33" spans="1:28">
      <c r="A33" s="5" t="str">
        <f>IF([1]变电站内变压器!A33="","",[1]变电站内变压器!A33)</f>
        <v/>
      </c>
      <c r="B33" s="5" t="str">
        <f>IF([1]变电站内变压器!B33="","",[1]变电站内变压器!B33)</f>
        <v/>
      </c>
      <c r="C33" s="5" t="str">
        <f>IF([1]变电站内变压器!C33="","",[1]变电站内变压器!C33)</f>
        <v/>
      </c>
      <c r="D33" s="5" t="str">
        <f>IF([1]变电站内变压器!D33="","",[1]变电站内变压器!D33)</f>
        <v/>
      </c>
      <c r="E33" s="5" t="str">
        <f>IF([1]变电站内变压器!E33="","",[1]变电站内变压器!E33)</f>
        <v/>
      </c>
      <c r="F33" s="5" t="str">
        <f>IF([1]变电站内变压器!H33="","",[1]变电站内变压器!H33)</f>
        <v/>
      </c>
      <c r="G33" s="5" t="str">
        <f>IF([1]变电站内变压器!I33="","",[1]变电站内变压器!I33)</f>
        <v/>
      </c>
      <c r="H33" s="5" t="str">
        <f>IF([1]变电站内变压器!K33="","",[1]变电站内变压器!K33)</f>
        <v/>
      </c>
      <c r="M33" s="24">
        <v>5</v>
      </c>
      <c r="X33" s="5">
        <f t="shared" ca="1" si="20"/>
        <v>0</v>
      </c>
      <c r="Y33" s="5">
        <f t="shared" ca="1" si="21"/>
        <v>0</v>
      </c>
      <c r="Z33" s="5">
        <f t="shared" ca="1" si="22"/>
        <v>0</v>
      </c>
      <c r="AA33" s="5">
        <f t="shared" ca="1" si="23"/>
        <v>0</v>
      </c>
      <c r="AB33" s="5">
        <f t="shared" ca="1" si="19"/>
        <v>0</v>
      </c>
    </row>
    <row r="34" spans="1:28">
      <c r="A34" s="5" t="str">
        <f>IF([1]变电站内变压器!A34="","",[1]变电站内变压器!A34)</f>
        <v/>
      </c>
      <c r="B34" s="5" t="str">
        <f>IF([1]变电站内变压器!B34="","",[1]变电站内变压器!B34)</f>
        <v/>
      </c>
      <c r="C34" s="5" t="str">
        <f>IF([1]变电站内变压器!C34="","",[1]变电站内变压器!C34)</f>
        <v/>
      </c>
      <c r="D34" s="5" t="str">
        <f>IF([1]变电站内变压器!D34="","",[1]变电站内变压器!D34)</f>
        <v/>
      </c>
      <c r="E34" s="5" t="str">
        <f>IF([1]变电站内变压器!E34="","",[1]变电站内变压器!E34)</f>
        <v/>
      </c>
      <c r="F34" s="5" t="str">
        <f>IF([1]变电站内变压器!H34="","",[1]变电站内变压器!H34)</f>
        <v/>
      </c>
      <c r="G34" s="5" t="str">
        <f>IF([1]变电站内变压器!I34="","",[1]变电站内变压器!I34)</f>
        <v/>
      </c>
      <c r="H34" s="5" t="str">
        <f>IF([1]变电站内变压器!K34="","",[1]变电站内变压器!K34)</f>
        <v/>
      </c>
    </row>
    <row r="35" spans="1:28">
      <c r="A35" s="5" t="str">
        <f>IF([1]变电站内变压器!A35="","",[1]变电站内变压器!A35)</f>
        <v/>
      </c>
      <c r="B35" s="5" t="str">
        <f>IF([1]变电站内变压器!B35="","",[1]变电站内变压器!B35)</f>
        <v/>
      </c>
      <c r="C35" s="5" t="str">
        <f>IF([1]变电站内变压器!C35="","",[1]变电站内变压器!C35)</f>
        <v/>
      </c>
      <c r="D35" s="5" t="str">
        <f>IF([1]变电站内变压器!D35="","",[1]变电站内变压器!D35)</f>
        <v/>
      </c>
      <c r="E35" s="5" t="str">
        <f>IF([1]变电站内变压器!E35="","",[1]变电站内变压器!E35)</f>
        <v/>
      </c>
      <c r="F35" s="5" t="str">
        <f>IF([1]变电站内变压器!H35="","",[1]变电站内变压器!H35)</f>
        <v/>
      </c>
      <c r="G35" s="5" t="str">
        <f>IF([1]变电站内变压器!I35="","",[1]变电站内变压器!I35)</f>
        <v/>
      </c>
      <c r="H35" s="5" t="str">
        <f>IF([1]变电站内变压器!K35="","",[1]变电站内变压器!K35)</f>
        <v/>
      </c>
    </row>
    <row r="36" spans="1:28">
      <c r="A36" s="5" t="str">
        <f>IF([1]变电站内变压器!A36="","",[1]变电站内变压器!A36)</f>
        <v/>
      </c>
      <c r="B36" s="5" t="str">
        <f>IF([1]变电站内变压器!B36="","",[1]变电站内变压器!B36)</f>
        <v/>
      </c>
      <c r="C36" s="5" t="str">
        <f>IF([1]变电站内变压器!C36="","",[1]变电站内变压器!C36)</f>
        <v/>
      </c>
      <c r="D36" s="5" t="str">
        <f>IF([1]变电站内变压器!D36="","",[1]变电站内变压器!D36)</f>
        <v/>
      </c>
      <c r="E36" s="5" t="str">
        <f>IF([1]变电站内变压器!E36="","",[1]变电站内变压器!E36)</f>
        <v/>
      </c>
      <c r="F36" s="5" t="str">
        <f>IF([1]变电站内变压器!H36="","",[1]变电站内变压器!H36)</f>
        <v/>
      </c>
      <c r="G36" s="5" t="str">
        <f>IF([1]变电站内变压器!I36="","",[1]变电站内变压器!I36)</f>
        <v/>
      </c>
      <c r="H36" s="5" t="str">
        <f>IF([1]变电站内变压器!K36="","",[1]变电站内变压器!K36)</f>
        <v/>
      </c>
    </row>
    <row r="37" spans="1:28">
      <c r="A37" s="5" t="str">
        <f>IF([1]变电站内变压器!A37="","",[1]变电站内变压器!A37)</f>
        <v/>
      </c>
      <c r="B37" s="5" t="str">
        <f>IF([1]变电站内变压器!B37="","",[1]变电站内变压器!B37)</f>
        <v/>
      </c>
      <c r="C37" s="5" t="str">
        <f>IF([1]变电站内变压器!C37="","",[1]变电站内变压器!C37)</f>
        <v/>
      </c>
      <c r="D37" s="5" t="str">
        <f>IF([1]变电站内变压器!D37="","",[1]变电站内变压器!D37)</f>
        <v/>
      </c>
      <c r="E37" s="5" t="str">
        <f>IF([1]变电站内变压器!E37="","",[1]变电站内变压器!E37)</f>
        <v/>
      </c>
      <c r="F37" s="5" t="str">
        <f>IF([1]变电站内变压器!H37="","",[1]变电站内变压器!H37)</f>
        <v/>
      </c>
      <c r="G37" s="5" t="str">
        <f>IF([1]变电站内变压器!I37="","",[1]变电站内变压器!I37)</f>
        <v/>
      </c>
      <c r="H37" s="5" t="str">
        <f>IF([1]变电站内变压器!K37="","",[1]变电站内变压器!K37)</f>
        <v/>
      </c>
    </row>
    <row r="38" spans="1:28">
      <c r="A38" s="5" t="str">
        <f>IF([1]变电站内变压器!A38="","",[1]变电站内变压器!A38)</f>
        <v/>
      </c>
      <c r="B38" s="5" t="str">
        <f>IF([1]变电站内变压器!B38="","",[1]变电站内变压器!B38)</f>
        <v/>
      </c>
      <c r="C38" s="5" t="str">
        <f>IF([1]变电站内变压器!C38="","",[1]变电站内变压器!C38)</f>
        <v/>
      </c>
      <c r="D38" s="5" t="str">
        <f>IF([1]变电站内变压器!D38="","",[1]变电站内变压器!D38)</f>
        <v/>
      </c>
      <c r="E38" s="5" t="str">
        <f>IF([1]变电站内变压器!E38="","",[1]变电站内变压器!E38)</f>
        <v/>
      </c>
      <c r="F38" s="5" t="str">
        <f>IF([1]变电站内变压器!H38="","",[1]变电站内变压器!H38)</f>
        <v/>
      </c>
      <c r="G38" s="5" t="str">
        <f>IF([1]变电站内变压器!I38="","",[1]变电站内变压器!I38)</f>
        <v/>
      </c>
      <c r="H38" s="5" t="str">
        <f>IF([1]变电站内变压器!K38="","",[1]变电站内变压器!K38)</f>
        <v/>
      </c>
    </row>
    <row r="39" spans="1:28">
      <c r="A39" s="5" t="str">
        <f>IF([1]变电站内变压器!A39="","",[1]变电站内变压器!A39)</f>
        <v/>
      </c>
      <c r="B39" s="5" t="str">
        <f>IF([1]变电站内变压器!B39="","",[1]变电站内变压器!B39)</f>
        <v/>
      </c>
      <c r="C39" s="5" t="str">
        <f>IF([1]变电站内变压器!C39="","",[1]变电站内变压器!C39)</f>
        <v/>
      </c>
      <c r="D39" s="5" t="str">
        <f>IF([1]变电站内变压器!D39="","",[1]变电站内变压器!D39)</f>
        <v/>
      </c>
      <c r="E39" s="5" t="str">
        <f>IF([1]变电站内变压器!E39="","",[1]变电站内变压器!E39)</f>
        <v/>
      </c>
      <c r="F39" s="5" t="str">
        <f>IF([1]变电站内变压器!H39="","",[1]变电站内变压器!H39)</f>
        <v/>
      </c>
      <c r="G39" s="5" t="str">
        <f>IF([1]变电站内变压器!I39="","",[1]变电站内变压器!I39)</f>
        <v/>
      </c>
      <c r="H39" s="5" t="str">
        <f>IF([1]变电站内变压器!K39="","",[1]变电站内变压器!K39)</f>
        <v/>
      </c>
    </row>
    <row r="40" spans="1:28">
      <c r="A40" s="5" t="str">
        <f>IF([1]变电站内变压器!A40="","",[1]变电站内变压器!A40)</f>
        <v/>
      </c>
      <c r="B40" s="5" t="str">
        <f>IF([1]变电站内变压器!B40="","",[1]变电站内变压器!B40)</f>
        <v/>
      </c>
      <c r="C40" s="5" t="str">
        <f>IF([1]变电站内变压器!C40="","",[1]变电站内变压器!C40)</f>
        <v/>
      </c>
      <c r="D40" s="5" t="str">
        <f>IF([1]变电站内变压器!D40="","",[1]变电站内变压器!D40)</f>
        <v/>
      </c>
      <c r="E40" s="5" t="str">
        <f>IF([1]变电站内变压器!E40="","",[1]变电站内变压器!E40)</f>
        <v/>
      </c>
      <c r="F40" s="5" t="str">
        <f>IF([1]变电站内变压器!H40="","",[1]变电站内变压器!H40)</f>
        <v/>
      </c>
      <c r="G40" s="5" t="str">
        <f>IF([1]变电站内变压器!I40="","",[1]变电站内变压器!I40)</f>
        <v/>
      </c>
      <c r="H40" s="5" t="str">
        <f>IF([1]变电站内变压器!K40="","",[1]变电站内变压器!K40)</f>
        <v/>
      </c>
    </row>
    <row r="41" spans="1:28">
      <c r="A41" s="5" t="str">
        <f>IF([1]变电站内变压器!A41="","",[1]变电站内变压器!A41)</f>
        <v/>
      </c>
      <c r="B41" s="5" t="str">
        <f>IF([1]变电站内变压器!B41="","",[1]变电站内变压器!B41)</f>
        <v/>
      </c>
      <c r="C41" s="5" t="str">
        <f>IF([1]变电站内变压器!C41="","",[1]变电站内变压器!C41)</f>
        <v/>
      </c>
      <c r="D41" s="5" t="str">
        <f>IF([1]变电站内变压器!D41="","",[1]变电站内变压器!D41)</f>
        <v/>
      </c>
      <c r="E41" s="5" t="str">
        <f>IF([1]变电站内变压器!E41="","",[1]变电站内变压器!E41)</f>
        <v/>
      </c>
      <c r="F41" s="5" t="str">
        <f>IF([1]变电站内变压器!H41="","",[1]变电站内变压器!H41)</f>
        <v/>
      </c>
      <c r="G41" s="5" t="str">
        <f>IF([1]变电站内变压器!I41="","",[1]变电站内变压器!I41)</f>
        <v/>
      </c>
      <c r="H41" s="5" t="str">
        <f>IF([1]变电站内变压器!K41="","",[1]变电站内变压器!K41)</f>
        <v/>
      </c>
    </row>
    <row r="42" spans="1:28">
      <c r="A42" s="5" t="str">
        <f>IF([1]变电站内变压器!A42="","",[1]变电站内变压器!A42)</f>
        <v/>
      </c>
      <c r="B42" s="5" t="str">
        <f>IF([1]变电站内变压器!B42="","",[1]变电站内变压器!B42)</f>
        <v/>
      </c>
      <c r="C42" s="5" t="str">
        <f>IF([1]变电站内变压器!C42="","",[1]变电站内变压器!C42)</f>
        <v/>
      </c>
      <c r="D42" s="5" t="str">
        <f>IF([1]变电站内变压器!D42="","",[1]变电站内变压器!D42)</f>
        <v/>
      </c>
      <c r="E42" s="5" t="str">
        <f>IF([1]变电站内变压器!E42="","",[1]变电站内变压器!E42)</f>
        <v/>
      </c>
      <c r="F42" s="5" t="str">
        <f>IF([1]变电站内变压器!H42="","",[1]变电站内变压器!H42)</f>
        <v/>
      </c>
      <c r="G42" s="5" t="str">
        <f>IF([1]变电站内变压器!I42="","",[1]变电站内变压器!I42)</f>
        <v/>
      </c>
      <c r="H42" s="5" t="str">
        <f>IF([1]变电站内变压器!K42="","",[1]变电站内变压器!K42)</f>
        <v/>
      </c>
    </row>
    <row r="43" spans="1:28">
      <c r="A43" s="5" t="str">
        <f>IF([1]变电站内变压器!A43="","",[1]变电站内变压器!A43)</f>
        <v/>
      </c>
      <c r="B43" s="5" t="str">
        <f>IF([1]变电站内变压器!B43="","",[1]变电站内变压器!B43)</f>
        <v/>
      </c>
      <c r="C43" s="5" t="str">
        <f>IF([1]变电站内变压器!C43="","",[1]变电站内变压器!C43)</f>
        <v/>
      </c>
      <c r="D43" s="5" t="str">
        <f>IF([1]变电站内变压器!D43="","",[1]变电站内变压器!D43)</f>
        <v/>
      </c>
      <c r="E43" s="5" t="str">
        <f>IF([1]变电站内变压器!E43="","",[1]变电站内变压器!E43)</f>
        <v/>
      </c>
      <c r="F43" s="5" t="str">
        <f>IF([1]变电站内变压器!H43="","",[1]变电站内变压器!H43)</f>
        <v/>
      </c>
      <c r="G43" s="5" t="str">
        <f>IF([1]变电站内变压器!I43="","",[1]变电站内变压器!I43)</f>
        <v/>
      </c>
      <c r="H43" s="5" t="str">
        <f>IF([1]变电站内变压器!K43="","",[1]变电站内变压器!K43)</f>
        <v/>
      </c>
    </row>
    <row r="44" spans="1:28">
      <c r="A44" s="5" t="str">
        <f>IF([1]变电站内变压器!A44="","",[1]变电站内变压器!A44)</f>
        <v/>
      </c>
      <c r="B44" s="5" t="str">
        <f>IF([1]变电站内变压器!B44="","",[1]变电站内变压器!B44)</f>
        <v/>
      </c>
      <c r="C44" s="5" t="str">
        <f>IF([1]变电站内变压器!C44="","",[1]变电站内变压器!C44)</f>
        <v/>
      </c>
      <c r="D44" s="5" t="str">
        <f>IF([1]变电站内变压器!D44="","",[1]变电站内变压器!D44)</f>
        <v/>
      </c>
      <c r="E44" s="5" t="str">
        <f>IF([1]变电站内变压器!E44="","",[1]变电站内变压器!E44)</f>
        <v/>
      </c>
      <c r="F44" s="5" t="str">
        <f>IF([1]变电站内变压器!H44="","",[1]变电站内变压器!H44)</f>
        <v/>
      </c>
      <c r="G44" s="5" t="str">
        <f>IF([1]变电站内变压器!I44="","",[1]变电站内变压器!I44)</f>
        <v/>
      </c>
      <c r="H44" s="5" t="str">
        <f>IF([1]变电站内变压器!K44="","",[1]变电站内变压器!K44)</f>
        <v/>
      </c>
    </row>
    <row r="45" spans="1:28">
      <c r="A45" s="5" t="str">
        <f>IF([1]变电站内变压器!A45="","",[1]变电站内变压器!A45)</f>
        <v/>
      </c>
      <c r="B45" s="5" t="str">
        <f>IF([1]变电站内变压器!B45="","",[1]变电站内变压器!B45)</f>
        <v/>
      </c>
      <c r="C45" s="5" t="str">
        <f>IF([1]变电站内变压器!C45="","",[1]变电站内变压器!C45)</f>
        <v/>
      </c>
      <c r="D45" s="5" t="str">
        <f>IF([1]变电站内变压器!D45="","",[1]变电站内变压器!D45)</f>
        <v/>
      </c>
      <c r="E45" s="5" t="str">
        <f>IF([1]变电站内变压器!E45="","",[1]变电站内变压器!E45)</f>
        <v/>
      </c>
      <c r="F45" s="5" t="str">
        <f>IF([1]变电站内变压器!H45="","",[1]变电站内变压器!H45)</f>
        <v/>
      </c>
      <c r="G45" s="5" t="str">
        <f>IF([1]变电站内变压器!I45="","",[1]变电站内变压器!I45)</f>
        <v/>
      </c>
      <c r="H45" s="5" t="str">
        <f>IF([1]变电站内变压器!K45="","",[1]变电站内变压器!K45)</f>
        <v/>
      </c>
    </row>
    <row r="46" spans="1:28">
      <c r="A46" s="5" t="str">
        <f>IF([1]变电站内变压器!A46="","",[1]变电站内变压器!A46)</f>
        <v/>
      </c>
      <c r="B46" s="5" t="str">
        <f>IF([1]变电站内变压器!B46="","",[1]变电站内变压器!B46)</f>
        <v/>
      </c>
      <c r="C46" s="5" t="str">
        <f>IF([1]变电站内变压器!C46="","",[1]变电站内变压器!C46)</f>
        <v/>
      </c>
      <c r="D46" s="5" t="str">
        <f>IF([1]变电站内变压器!D46="","",[1]变电站内变压器!D46)</f>
        <v/>
      </c>
      <c r="E46" s="5" t="str">
        <f>IF([1]变电站内变压器!E46="","",[1]变电站内变压器!E46)</f>
        <v/>
      </c>
      <c r="F46" s="5" t="str">
        <f>IF([1]变电站内变压器!H46="","",[1]变电站内变压器!H46)</f>
        <v/>
      </c>
      <c r="G46" s="5" t="str">
        <f>IF([1]变电站内变压器!I46="","",[1]变电站内变压器!I46)</f>
        <v/>
      </c>
      <c r="H46" s="5" t="str">
        <f>IF([1]变电站内变压器!K46="","",[1]变电站内变压器!K46)</f>
        <v/>
      </c>
    </row>
    <row r="47" spans="1:28">
      <c r="A47" s="5" t="str">
        <f>IF([1]变电站内变压器!A47="","",[1]变电站内变压器!A47)</f>
        <v/>
      </c>
      <c r="B47" s="5" t="str">
        <f>IF([1]变电站内变压器!B47="","",[1]变电站内变压器!B47)</f>
        <v/>
      </c>
      <c r="C47" s="5" t="str">
        <f>IF([1]变电站内变压器!C47="","",[1]变电站内变压器!C47)</f>
        <v/>
      </c>
      <c r="D47" s="5" t="str">
        <f>IF([1]变电站内变压器!D47="","",[1]变电站内变压器!D47)</f>
        <v/>
      </c>
      <c r="E47" s="5" t="str">
        <f>IF([1]变电站内变压器!E47="","",[1]变电站内变压器!E47)</f>
        <v/>
      </c>
      <c r="F47" s="5" t="str">
        <f>IF([1]变电站内变压器!H47="","",[1]变电站内变压器!H47)</f>
        <v/>
      </c>
      <c r="G47" s="5" t="str">
        <f>IF([1]变电站内变压器!I47="","",[1]变电站内变压器!I47)</f>
        <v/>
      </c>
      <c r="H47" s="5" t="str">
        <f>IF([1]变电站内变压器!K47="","",[1]变电站内变压器!K47)</f>
        <v/>
      </c>
    </row>
    <row r="48" spans="1:28">
      <c r="A48" s="5" t="str">
        <f>IF([1]变电站内变压器!A48="","",[1]变电站内变压器!A48)</f>
        <v/>
      </c>
      <c r="B48" s="5" t="str">
        <f>IF([1]变电站内变压器!B48="","",[1]变电站内变压器!B48)</f>
        <v/>
      </c>
      <c r="C48" s="5" t="str">
        <f>IF([1]变电站内变压器!C48="","",[1]变电站内变压器!C48)</f>
        <v/>
      </c>
      <c r="D48" s="5" t="str">
        <f>IF([1]变电站内变压器!D48="","",[1]变电站内变压器!D48)</f>
        <v/>
      </c>
      <c r="E48" s="5" t="str">
        <f>IF([1]变电站内变压器!E48="","",[1]变电站内变压器!E48)</f>
        <v/>
      </c>
      <c r="F48" s="5" t="str">
        <f>IF([1]变电站内变压器!H48="","",[1]变电站内变压器!H48)</f>
        <v/>
      </c>
      <c r="G48" s="5" t="str">
        <f>IF([1]变电站内变压器!I48="","",[1]变电站内变压器!I48)</f>
        <v/>
      </c>
      <c r="H48" s="5" t="str">
        <f>IF([1]变电站内变压器!K48="","",[1]变电站内变压器!K48)</f>
        <v/>
      </c>
    </row>
    <row r="49" spans="1:8">
      <c r="A49" s="5" t="str">
        <f>IF([1]变电站内变压器!A49="","",[1]变电站内变压器!A49)</f>
        <v/>
      </c>
      <c r="B49" s="5" t="str">
        <f>IF([1]变电站内变压器!B49="","",[1]变电站内变压器!B49)</f>
        <v/>
      </c>
      <c r="C49" s="5" t="str">
        <f>IF([1]变电站内变压器!C49="","",[1]变电站内变压器!C49)</f>
        <v/>
      </c>
      <c r="D49" s="5" t="str">
        <f>IF([1]变电站内变压器!D49="","",[1]变电站内变压器!D49)</f>
        <v/>
      </c>
      <c r="E49" s="5" t="str">
        <f>IF([1]变电站内变压器!E49="","",[1]变电站内变压器!E49)</f>
        <v/>
      </c>
      <c r="F49" s="5" t="str">
        <f>IF([1]变电站内变压器!H49="","",[1]变电站内变压器!H49)</f>
        <v/>
      </c>
      <c r="G49" s="5" t="str">
        <f>IF([1]变电站内变压器!I49="","",[1]变电站内变压器!I49)</f>
        <v/>
      </c>
      <c r="H49" s="5" t="str">
        <f>IF([1]变电站内变压器!K49="","",[1]变电站内变压器!K49)</f>
        <v/>
      </c>
    </row>
    <row r="50" spans="1:8">
      <c r="A50" s="5" t="str">
        <f>IF([1]变电站内变压器!A50="","",[1]变电站内变压器!A50)</f>
        <v/>
      </c>
      <c r="B50" s="5" t="str">
        <f>IF([1]变电站内变压器!B50="","",[1]变电站内变压器!B50)</f>
        <v/>
      </c>
      <c r="C50" s="5" t="str">
        <f>IF([1]变电站内变压器!C50="","",[1]变电站内变压器!C50)</f>
        <v/>
      </c>
      <c r="D50" s="5" t="str">
        <f>IF([1]变电站内变压器!D50="","",[1]变电站内变压器!D50)</f>
        <v/>
      </c>
      <c r="E50" s="5" t="str">
        <f>IF([1]变电站内变压器!E50="","",[1]变电站内变压器!E50)</f>
        <v/>
      </c>
      <c r="F50" s="5" t="str">
        <f>IF([1]变电站内变压器!H50="","",[1]变电站内变压器!H50)</f>
        <v/>
      </c>
      <c r="G50" s="5" t="str">
        <f>IF([1]变电站内变压器!I50="","",[1]变电站内变压器!I50)</f>
        <v/>
      </c>
      <c r="H50" s="5" t="str">
        <f>IF([1]变电站内变压器!K50="","",[1]变电站内变压器!K50)</f>
        <v/>
      </c>
    </row>
    <row r="51" spans="1:8">
      <c r="A51" s="5" t="str">
        <f>IF([1]变电站内变压器!A51="","",[1]变电站内变压器!A51)</f>
        <v/>
      </c>
      <c r="B51" s="5" t="str">
        <f>IF([1]变电站内变压器!B51="","",[1]变电站内变压器!B51)</f>
        <v/>
      </c>
      <c r="C51" s="5" t="str">
        <f>IF([1]变电站内变压器!C51="","",[1]变电站内变压器!C51)</f>
        <v/>
      </c>
      <c r="D51" s="5" t="str">
        <f>IF([1]变电站内变压器!D51="","",[1]变电站内变压器!D51)</f>
        <v/>
      </c>
      <c r="E51" s="5" t="str">
        <f>IF([1]变电站内变压器!E51="","",[1]变电站内变压器!E51)</f>
        <v/>
      </c>
      <c r="F51" s="5" t="str">
        <f>IF([1]变电站内变压器!H51="","",[1]变电站内变压器!H51)</f>
        <v/>
      </c>
      <c r="G51" s="5" t="str">
        <f>IF([1]变电站内变压器!I51="","",[1]变电站内变压器!I51)</f>
        <v/>
      </c>
      <c r="H51" s="5" t="str">
        <f>IF([1]变电站内变压器!K51="","",[1]变电站内变压器!K51)</f>
        <v/>
      </c>
    </row>
    <row r="52" spans="1:8">
      <c r="A52" s="5" t="str">
        <f>IF([1]变电站内变压器!A52="","",[1]变电站内变压器!A52)</f>
        <v/>
      </c>
      <c r="B52" s="5" t="str">
        <f>IF([1]变电站内变压器!B52="","",[1]变电站内变压器!B52)</f>
        <v/>
      </c>
      <c r="C52" s="5" t="str">
        <f>IF([1]变电站内变压器!C52="","",[1]变电站内变压器!C52)</f>
        <v/>
      </c>
      <c r="D52" s="5" t="str">
        <f>IF([1]变电站内变压器!D52="","",[1]变电站内变压器!D52)</f>
        <v/>
      </c>
      <c r="E52" s="5" t="str">
        <f>IF([1]变电站内变压器!E52="","",[1]变电站内变压器!E52)</f>
        <v/>
      </c>
      <c r="F52" s="5" t="str">
        <f>IF([1]变电站内变压器!H52="","",[1]变电站内变压器!H52)</f>
        <v/>
      </c>
      <c r="G52" s="5" t="str">
        <f>IF([1]变电站内变压器!I52="","",[1]变电站内变压器!I52)</f>
        <v/>
      </c>
      <c r="H52" s="5" t="str">
        <f>IF([1]变电站内变压器!K52="","",[1]变电站内变压器!K52)</f>
        <v/>
      </c>
    </row>
    <row r="53" spans="1:8">
      <c r="A53" s="5" t="str">
        <f>IF([1]变电站内变压器!A53="","",[1]变电站内变压器!A53)</f>
        <v/>
      </c>
      <c r="B53" s="5" t="str">
        <f>IF([1]变电站内变压器!B53="","",[1]变电站内变压器!B53)</f>
        <v/>
      </c>
      <c r="C53" s="5" t="str">
        <f>IF([1]变电站内变压器!C53="","",[1]变电站内变压器!C53)</f>
        <v/>
      </c>
      <c r="D53" s="5" t="str">
        <f>IF([1]变电站内变压器!D53="","",[1]变电站内变压器!D53)</f>
        <v/>
      </c>
      <c r="E53" s="5" t="str">
        <f>IF([1]变电站内变压器!E53="","",[1]变电站内变压器!E53)</f>
        <v/>
      </c>
      <c r="F53" s="5" t="str">
        <f>IF([1]变电站内变压器!H53="","",[1]变电站内变压器!H53)</f>
        <v/>
      </c>
      <c r="G53" s="5" t="str">
        <f>IF([1]变电站内变压器!I53="","",[1]变电站内变压器!I53)</f>
        <v/>
      </c>
      <c r="H53" s="5" t="str">
        <f>IF([1]变电站内变压器!K53="","",[1]变电站内变压器!K53)</f>
        <v/>
      </c>
    </row>
    <row r="54" spans="1:8">
      <c r="A54" s="5" t="str">
        <f>IF([1]变电站内变压器!A54="","",[1]变电站内变压器!A54)</f>
        <v/>
      </c>
      <c r="B54" s="5" t="str">
        <f>IF([1]变电站内变压器!B54="","",[1]变电站内变压器!B54)</f>
        <v/>
      </c>
      <c r="C54" s="5" t="str">
        <f>IF([1]变电站内变压器!C54="","",[1]变电站内变压器!C54)</f>
        <v/>
      </c>
      <c r="D54" s="5" t="str">
        <f>IF([1]变电站内变压器!D54="","",[1]变电站内变压器!D54)</f>
        <v/>
      </c>
      <c r="E54" s="5" t="str">
        <f>IF([1]变电站内变压器!E54="","",[1]变电站内变压器!E54)</f>
        <v/>
      </c>
      <c r="F54" s="5" t="str">
        <f>IF([1]变电站内变压器!H54="","",[1]变电站内变压器!H54)</f>
        <v/>
      </c>
      <c r="G54" s="5" t="str">
        <f>IF([1]变电站内变压器!I54="","",[1]变电站内变压器!I54)</f>
        <v/>
      </c>
      <c r="H54" s="5" t="str">
        <f>IF([1]变电站内变压器!K54="","",[1]变电站内变压器!K54)</f>
        <v/>
      </c>
    </row>
    <row r="55" spans="1:8">
      <c r="A55" s="5" t="str">
        <f>IF([1]变电站内变压器!A55="","",[1]变电站内变压器!A55)</f>
        <v/>
      </c>
      <c r="B55" s="5" t="str">
        <f>IF([1]变电站内变压器!B55="","",[1]变电站内变压器!B55)</f>
        <v/>
      </c>
      <c r="C55" s="5" t="str">
        <f>IF([1]变电站内变压器!C55="","",[1]变电站内变压器!C55)</f>
        <v/>
      </c>
      <c r="D55" s="5" t="str">
        <f>IF([1]变电站内变压器!D55="","",[1]变电站内变压器!D55)</f>
        <v/>
      </c>
      <c r="E55" s="5" t="str">
        <f>IF([1]变电站内变压器!E55="","",[1]变电站内变压器!E55)</f>
        <v/>
      </c>
      <c r="F55" s="5" t="str">
        <f>IF([1]变电站内变压器!H55="","",[1]变电站内变压器!H55)</f>
        <v/>
      </c>
      <c r="G55" s="5" t="str">
        <f>IF([1]变电站内变压器!I55="","",[1]变电站内变压器!I55)</f>
        <v/>
      </c>
      <c r="H55" s="5" t="str">
        <f>IF([1]变电站内变压器!K55="","",[1]变电站内变压器!K55)</f>
        <v/>
      </c>
    </row>
    <row r="56" spans="1:8">
      <c r="A56" s="5" t="str">
        <f>IF([1]变电站内变压器!A56="","",[1]变电站内变压器!A56)</f>
        <v/>
      </c>
      <c r="B56" s="5" t="str">
        <f>IF([1]变电站内变压器!B56="","",[1]变电站内变压器!B56)</f>
        <v/>
      </c>
      <c r="C56" s="5" t="str">
        <f>IF([1]变电站内变压器!C56="","",[1]变电站内变压器!C56)</f>
        <v/>
      </c>
      <c r="D56" s="5" t="str">
        <f>IF([1]变电站内变压器!D56="","",[1]变电站内变压器!D56)</f>
        <v/>
      </c>
      <c r="E56" s="5" t="str">
        <f>IF([1]变电站内变压器!E56="","",[1]变电站内变压器!E56)</f>
        <v/>
      </c>
      <c r="F56" s="5" t="str">
        <f>IF([1]变电站内变压器!H56="","",[1]变电站内变压器!H56)</f>
        <v/>
      </c>
      <c r="G56" s="5" t="str">
        <f>IF([1]变电站内变压器!I56="","",[1]变电站内变压器!I56)</f>
        <v/>
      </c>
      <c r="H56" s="5" t="str">
        <f>IF([1]变电站内变压器!K56="","",[1]变电站内变压器!K56)</f>
        <v/>
      </c>
    </row>
    <row r="57" spans="1:8">
      <c r="A57" s="5" t="str">
        <f>IF([1]变电站内变压器!A57="","",[1]变电站内变压器!A57)</f>
        <v/>
      </c>
      <c r="B57" s="5" t="str">
        <f>IF([1]变电站内变压器!B57="","",[1]变电站内变压器!B57)</f>
        <v/>
      </c>
      <c r="C57" s="5" t="str">
        <f>IF([1]变电站内变压器!C57="","",[1]变电站内变压器!C57)</f>
        <v/>
      </c>
      <c r="D57" s="5" t="str">
        <f>IF([1]变电站内变压器!D57="","",[1]变电站内变压器!D57)</f>
        <v/>
      </c>
      <c r="E57" s="5" t="str">
        <f>IF([1]变电站内变压器!E57="","",[1]变电站内变压器!E57)</f>
        <v/>
      </c>
      <c r="F57" s="5" t="str">
        <f>IF([1]变电站内变压器!H57="","",[1]变电站内变压器!H57)</f>
        <v/>
      </c>
      <c r="G57" s="5" t="str">
        <f>IF([1]变电站内变压器!I57="","",[1]变电站内变压器!I57)</f>
        <v/>
      </c>
      <c r="H57" s="5" t="str">
        <f>IF([1]变电站内变压器!K57="","",[1]变电站内变压器!K57)</f>
        <v/>
      </c>
    </row>
    <row r="58" spans="1:8">
      <c r="A58" s="5" t="str">
        <f>IF([1]变电站内变压器!A58="","",[1]变电站内变压器!A58)</f>
        <v/>
      </c>
      <c r="B58" s="5" t="str">
        <f>IF([1]变电站内变压器!B58="","",[1]变电站内变压器!B58)</f>
        <v/>
      </c>
      <c r="C58" s="5" t="str">
        <f>IF([1]变电站内变压器!C58="","",[1]变电站内变压器!C58)</f>
        <v/>
      </c>
      <c r="D58" s="5" t="str">
        <f>IF([1]变电站内变压器!D58="","",[1]变电站内变压器!D58)</f>
        <v/>
      </c>
      <c r="E58" s="5" t="str">
        <f>IF([1]变电站内变压器!E58="","",[1]变电站内变压器!E58)</f>
        <v/>
      </c>
      <c r="F58" s="5" t="str">
        <f>IF([1]变电站内变压器!H58="","",[1]变电站内变压器!H58)</f>
        <v/>
      </c>
      <c r="G58" s="5" t="str">
        <f>IF([1]变电站内变压器!I58="","",[1]变电站内变压器!I58)</f>
        <v/>
      </c>
      <c r="H58" s="5" t="str">
        <f>IF([1]变电站内变压器!K58="","",[1]变电站内变压器!K58)</f>
        <v/>
      </c>
    </row>
    <row r="59" spans="1:8">
      <c r="A59" s="5" t="str">
        <f>IF([1]变电站内变压器!A59="","",[1]变电站内变压器!A59)</f>
        <v/>
      </c>
      <c r="B59" s="5" t="str">
        <f>IF([1]变电站内变压器!B59="","",[1]变电站内变压器!B59)</f>
        <v/>
      </c>
      <c r="C59" s="5" t="str">
        <f>IF([1]变电站内变压器!C59="","",[1]变电站内变压器!C59)</f>
        <v/>
      </c>
      <c r="D59" s="5" t="str">
        <f>IF([1]变电站内变压器!D59="","",[1]变电站内变压器!D59)</f>
        <v/>
      </c>
      <c r="E59" s="5" t="str">
        <f>IF([1]变电站内变压器!E59="","",[1]变电站内变压器!E59)</f>
        <v/>
      </c>
      <c r="F59" s="5" t="str">
        <f>IF([1]变电站内变压器!H59="","",[1]变电站内变压器!H59)</f>
        <v/>
      </c>
      <c r="G59" s="5" t="str">
        <f>IF([1]变电站内变压器!I59="","",[1]变电站内变压器!I59)</f>
        <v/>
      </c>
      <c r="H59" s="5" t="str">
        <f>IF([1]变电站内变压器!K59="","",[1]变电站内变压器!K59)</f>
        <v/>
      </c>
    </row>
    <row r="60" spans="1:8">
      <c r="A60" s="5" t="str">
        <f>IF([1]变电站内变压器!A60="","",[1]变电站内变压器!A60)</f>
        <v/>
      </c>
      <c r="B60" s="5" t="str">
        <f>IF([1]变电站内变压器!B60="","",[1]变电站内变压器!B60)</f>
        <v/>
      </c>
      <c r="C60" s="5" t="str">
        <f>IF([1]变电站内变压器!C60="","",[1]变电站内变压器!C60)</f>
        <v/>
      </c>
      <c r="D60" s="5" t="str">
        <f>IF([1]变电站内变压器!D60="","",[1]变电站内变压器!D60)</f>
        <v/>
      </c>
      <c r="E60" s="5" t="str">
        <f>IF([1]变电站内变压器!E60="","",[1]变电站内变压器!E60)</f>
        <v/>
      </c>
      <c r="F60" s="5" t="str">
        <f>IF([1]变电站内变压器!H60="","",[1]变电站内变压器!H60)</f>
        <v/>
      </c>
      <c r="G60" s="5" t="str">
        <f>IF([1]变电站内变压器!I60="","",[1]变电站内变压器!I60)</f>
        <v/>
      </c>
      <c r="H60" s="5" t="str">
        <f>IF([1]变电站内变压器!K60="","",[1]变电站内变压器!K60)</f>
        <v/>
      </c>
    </row>
    <row r="61" spans="1:8">
      <c r="A61" s="5" t="str">
        <f>IF([1]变电站内变压器!A61="","",[1]变电站内变压器!A61)</f>
        <v/>
      </c>
      <c r="B61" s="5" t="str">
        <f>IF([1]变电站内变压器!B61="","",[1]变电站内变压器!B61)</f>
        <v/>
      </c>
      <c r="C61" s="5" t="str">
        <f>IF([1]变电站内变压器!C61="","",[1]变电站内变压器!C61)</f>
        <v/>
      </c>
      <c r="D61" s="5" t="str">
        <f>IF([1]变电站内变压器!D61="","",[1]变电站内变压器!D61)</f>
        <v/>
      </c>
      <c r="E61" s="5" t="str">
        <f>IF([1]变电站内变压器!E61="","",[1]变电站内变压器!E61)</f>
        <v/>
      </c>
      <c r="F61" s="5" t="str">
        <f>IF([1]变电站内变压器!H61="","",[1]变电站内变压器!H61)</f>
        <v/>
      </c>
      <c r="G61" s="5" t="str">
        <f>IF([1]变电站内变压器!I61="","",[1]变电站内变压器!I61)</f>
        <v/>
      </c>
      <c r="H61" s="5" t="str">
        <f>IF([1]变电站内变压器!K61="","",[1]变电站内变压器!K61)</f>
        <v/>
      </c>
    </row>
    <row r="62" spans="1:8">
      <c r="A62" s="5" t="str">
        <f>IF([1]变电站内变压器!A62="","",[1]变电站内变压器!A62)</f>
        <v/>
      </c>
      <c r="B62" s="5" t="str">
        <f>IF([1]变电站内变压器!B62="","",[1]变电站内变压器!B62)</f>
        <v/>
      </c>
      <c r="C62" s="5" t="str">
        <f>IF([1]变电站内变压器!C62="","",[1]变电站内变压器!C62)</f>
        <v/>
      </c>
      <c r="D62" s="5" t="str">
        <f>IF([1]变电站内变压器!D62="","",[1]变电站内变压器!D62)</f>
        <v/>
      </c>
      <c r="E62" s="5" t="str">
        <f>IF([1]变电站内变压器!E62="","",[1]变电站内变压器!E62)</f>
        <v/>
      </c>
      <c r="F62" s="5" t="str">
        <f>IF([1]变电站内变压器!H62="","",[1]变电站内变压器!H62)</f>
        <v/>
      </c>
      <c r="G62" s="5" t="str">
        <f>IF([1]变电站内变压器!I62="","",[1]变电站内变压器!I62)</f>
        <v/>
      </c>
      <c r="H62" s="5" t="str">
        <f>IF([1]变电站内变压器!K62="","",[1]变电站内变压器!K62)</f>
        <v/>
      </c>
    </row>
    <row r="63" spans="1:8">
      <c r="A63" s="5" t="str">
        <f>IF([1]变电站内变压器!A63="","",[1]变电站内变压器!A63)</f>
        <v/>
      </c>
      <c r="B63" s="5" t="str">
        <f>IF([1]变电站内变压器!B63="","",[1]变电站内变压器!B63)</f>
        <v/>
      </c>
      <c r="C63" s="5" t="str">
        <f>IF([1]变电站内变压器!C63="","",[1]变电站内变压器!C63)</f>
        <v/>
      </c>
      <c r="D63" s="5" t="str">
        <f>IF([1]变电站内变压器!D63="","",[1]变电站内变压器!D63)</f>
        <v/>
      </c>
      <c r="E63" s="5" t="str">
        <f>IF([1]变电站内变压器!E63="","",[1]变电站内变压器!E63)</f>
        <v/>
      </c>
      <c r="F63" s="5" t="str">
        <f>IF([1]变电站内变压器!H63="","",[1]变电站内变压器!H63)</f>
        <v/>
      </c>
      <c r="G63" s="5" t="str">
        <f>IF([1]变电站内变压器!I63="","",[1]变电站内变压器!I63)</f>
        <v/>
      </c>
      <c r="H63" s="5" t="str">
        <f>IF([1]变电站内变压器!K63="","",[1]变电站内变压器!K63)</f>
        <v/>
      </c>
    </row>
    <row r="64" spans="1:8">
      <c r="A64" s="5" t="str">
        <f>IF([1]变电站内变压器!A64="","",[1]变电站内变压器!A64)</f>
        <v/>
      </c>
      <c r="B64" s="5" t="str">
        <f>IF([1]变电站内变压器!B64="","",[1]变电站内变压器!B64)</f>
        <v/>
      </c>
      <c r="C64" s="5" t="str">
        <f>IF([1]变电站内变压器!C64="","",[1]变电站内变压器!C64)</f>
        <v/>
      </c>
      <c r="D64" s="5" t="str">
        <f>IF([1]变电站内变压器!D64="","",[1]变电站内变压器!D64)</f>
        <v/>
      </c>
      <c r="E64" s="5" t="str">
        <f>IF([1]变电站内变压器!E64="","",[1]变电站内变压器!E64)</f>
        <v/>
      </c>
      <c r="F64" s="5" t="str">
        <f>IF([1]变电站内变压器!H64="","",[1]变电站内变压器!H64)</f>
        <v/>
      </c>
      <c r="G64" s="5" t="str">
        <f>IF([1]变电站内变压器!I64="","",[1]变电站内变压器!I64)</f>
        <v/>
      </c>
      <c r="H64" s="5" t="str">
        <f>IF([1]变电站内变压器!K64="","",[1]变电站内变压器!K64)</f>
        <v/>
      </c>
    </row>
    <row r="65" spans="1:8">
      <c r="A65" s="5" t="str">
        <f>IF([1]变电站内变压器!A65="","",[1]变电站内变压器!A65)</f>
        <v/>
      </c>
      <c r="B65" s="5" t="str">
        <f>IF([1]变电站内变压器!B65="","",[1]变电站内变压器!B65)</f>
        <v/>
      </c>
      <c r="C65" s="5" t="str">
        <f>IF([1]变电站内变压器!C65="","",[1]变电站内变压器!C65)</f>
        <v/>
      </c>
      <c r="D65" s="5" t="str">
        <f>IF([1]变电站内变压器!D65="","",[1]变电站内变压器!D65)</f>
        <v/>
      </c>
      <c r="E65" s="5" t="str">
        <f>IF([1]变电站内变压器!E65="","",[1]变电站内变压器!E65)</f>
        <v/>
      </c>
      <c r="F65" s="5" t="str">
        <f>IF([1]变电站内变压器!H65="","",[1]变电站内变压器!H65)</f>
        <v/>
      </c>
      <c r="G65" s="5" t="str">
        <f>IF([1]变电站内变压器!I65="","",[1]变电站内变压器!I65)</f>
        <v/>
      </c>
      <c r="H65" s="5" t="str">
        <f>IF([1]变电站内变压器!K65="","",[1]变电站内变压器!K65)</f>
        <v/>
      </c>
    </row>
    <row r="66" spans="1:8">
      <c r="A66" s="5" t="str">
        <f>IF([1]变电站内变压器!A66="","",[1]变电站内变压器!A66)</f>
        <v/>
      </c>
      <c r="B66" s="5" t="str">
        <f>IF([1]变电站内变压器!B66="","",[1]变电站内变压器!B66)</f>
        <v/>
      </c>
      <c r="C66" s="5" t="str">
        <f>IF([1]变电站内变压器!C66="","",[1]变电站内变压器!C66)</f>
        <v/>
      </c>
      <c r="D66" s="5" t="str">
        <f>IF([1]变电站内变压器!D66="","",[1]变电站内变压器!D66)</f>
        <v/>
      </c>
      <c r="E66" s="5" t="str">
        <f>IF([1]变电站内变压器!E66="","",[1]变电站内变压器!E66)</f>
        <v/>
      </c>
      <c r="F66" s="5" t="str">
        <f>IF([1]变电站内变压器!H66="","",[1]变电站内变压器!H66)</f>
        <v/>
      </c>
      <c r="G66" s="5" t="str">
        <f>IF([1]变电站内变压器!I66="","",[1]变电站内变压器!I66)</f>
        <v/>
      </c>
      <c r="H66" s="5" t="str">
        <f>IF([1]变电站内变压器!K66="","",[1]变电站内变压器!K66)</f>
        <v/>
      </c>
    </row>
    <row r="67" spans="1:8">
      <c r="A67" s="5" t="str">
        <f>IF([1]变电站内变压器!A67="","",[1]变电站内变压器!A67)</f>
        <v/>
      </c>
      <c r="B67" s="5" t="str">
        <f>IF([1]变电站内变压器!B67="","",[1]变电站内变压器!B67)</f>
        <v/>
      </c>
      <c r="C67" s="5" t="str">
        <f>IF([1]变电站内变压器!C67="","",[1]变电站内变压器!C67)</f>
        <v/>
      </c>
      <c r="D67" s="5" t="str">
        <f>IF([1]变电站内变压器!D67="","",[1]变电站内变压器!D67)</f>
        <v/>
      </c>
      <c r="E67" s="5" t="str">
        <f>IF([1]变电站内变压器!E67="","",[1]变电站内变压器!E67)</f>
        <v/>
      </c>
      <c r="F67" s="5" t="str">
        <f>IF([1]变电站内变压器!H67="","",[1]变电站内变压器!H67)</f>
        <v/>
      </c>
      <c r="G67" s="5" t="str">
        <f>IF([1]变电站内变压器!I67="","",[1]变电站内变压器!I67)</f>
        <v/>
      </c>
      <c r="H67" s="5" t="str">
        <f>IF([1]变电站内变压器!K67="","",[1]变电站内变压器!K67)</f>
        <v/>
      </c>
    </row>
    <row r="68" spans="1:8">
      <c r="A68" s="5" t="str">
        <f>IF([1]变电站内变压器!A68="","",[1]变电站内变压器!A68)</f>
        <v/>
      </c>
      <c r="B68" s="5" t="str">
        <f>IF([1]变电站内变压器!B68="","",[1]变电站内变压器!B68)</f>
        <v/>
      </c>
      <c r="C68" s="5" t="str">
        <f>IF([1]变电站内变压器!C68="","",[1]变电站内变压器!C68)</f>
        <v/>
      </c>
      <c r="D68" s="5" t="str">
        <f>IF([1]变电站内变压器!D68="","",[1]变电站内变压器!D68)</f>
        <v/>
      </c>
      <c r="E68" s="5" t="str">
        <f>IF([1]变电站内变压器!E68="","",[1]变电站内变压器!E68)</f>
        <v/>
      </c>
      <c r="F68" s="5" t="str">
        <f>IF([1]变电站内变压器!H68="","",[1]变电站内变压器!H68)</f>
        <v/>
      </c>
      <c r="G68" s="5" t="str">
        <f>IF([1]变电站内变压器!I68="","",[1]变电站内变压器!I68)</f>
        <v/>
      </c>
      <c r="H68" s="5" t="str">
        <f>IF([1]变电站内变压器!K68="","",[1]变电站内变压器!K68)</f>
        <v/>
      </c>
    </row>
    <row r="69" spans="1:8">
      <c r="A69" s="5" t="str">
        <f>IF([1]变电站内变压器!A69="","",[1]变电站内变压器!A69)</f>
        <v/>
      </c>
      <c r="B69" s="5" t="str">
        <f>IF([1]变电站内变压器!B69="","",[1]变电站内变压器!B69)</f>
        <v/>
      </c>
      <c r="C69" s="5" t="str">
        <f>IF([1]变电站内变压器!C69="","",[1]变电站内变压器!C69)</f>
        <v/>
      </c>
      <c r="D69" s="5" t="str">
        <f>IF([1]变电站内变压器!D69="","",[1]变电站内变压器!D69)</f>
        <v/>
      </c>
      <c r="E69" s="5" t="str">
        <f>IF([1]变电站内变压器!E69="","",[1]变电站内变压器!E69)</f>
        <v/>
      </c>
      <c r="F69" s="5" t="str">
        <f>IF([1]变电站内变压器!H69="","",[1]变电站内变压器!H69)</f>
        <v/>
      </c>
      <c r="G69" s="5" t="str">
        <f>IF([1]变电站内变压器!I69="","",[1]变电站内变压器!I69)</f>
        <v/>
      </c>
      <c r="H69" s="5" t="str">
        <f>IF([1]变电站内变压器!K69="","",[1]变电站内变压器!K69)</f>
        <v/>
      </c>
    </row>
    <row r="70" spans="1:8">
      <c r="A70" s="5" t="str">
        <f>IF([1]变电站内变压器!A70="","",[1]变电站内变压器!A70)</f>
        <v/>
      </c>
      <c r="B70" s="5" t="str">
        <f>IF([1]变电站内变压器!B70="","",[1]变电站内变压器!B70)</f>
        <v/>
      </c>
      <c r="C70" s="5" t="str">
        <f>IF([1]变电站内变压器!C70="","",[1]变电站内变压器!C70)</f>
        <v/>
      </c>
      <c r="D70" s="5" t="str">
        <f>IF([1]变电站内变压器!D70="","",[1]变电站内变压器!D70)</f>
        <v/>
      </c>
      <c r="E70" s="5" t="str">
        <f>IF([1]变电站内变压器!E70="","",[1]变电站内变压器!E70)</f>
        <v/>
      </c>
      <c r="F70" s="5" t="str">
        <f>IF([1]变电站内变压器!H70="","",[1]变电站内变压器!H70)</f>
        <v/>
      </c>
      <c r="G70" s="5" t="str">
        <f>IF([1]变电站内变压器!I70="","",[1]变电站内变压器!I70)</f>
        <v/>
      </c>
      <c r="H70" s="5" t="str">
        <f>IF([1]变电站内变压器!K70="","",[1]变电站内变压器!K70)</f>
        <v/>
      </c>
    </row>
    <row r="71" spans="1:8">
      <c r="A71" s="5" t="str">
        <f>IF([1]变电站内变压器!A71="","",[1]变电站内变压器!A71)</f>
        <v/>
      </c>
      <c r="B71" s="5" t="str">
        <f>IF([1]变电站内变压器!B71="","",[1]变电站内变压器!B71)</f>
        <v/>
      </c>
      <c r="C71" s="5" t="str">
        <f>IF([1]变电站内变压器!C71="","",[1]变电站内变压器!C71)</f>
        <v/>
      </c>
      <c r="D71" s="5" t="str">
        <f>IF([1]变电站内变压器!D71="","",[1]变电站内变压器!D71)</f>
        <v/>
      </c>
      <c r="E71" s="5" t="str">
        <f>IF([1]变电站内变压器!E71="","",[1]变电站内变压器!E71)</f>
        <v/>
      </c>
      <c r="F71" s="5" t="str">
        <f>IF([1]变电站内变压器!H71="","",[1]变电站内变压器!H71)</f>
        <v/>
      </c>
      <c r="G71" s="5" t="str">
        <f>IF([1]变电站内变压器!I71="","",[1]变电站内变压器!I71)</f>
        <v/>
      </c>
      <c r="H71" s="5" t="str">
        <f>IF([1]变电站内变压器!K71="","",[1]变电站内变压器!K71)</f>
        <v/>
      </c>
    </row>
    <row r="72" spans="1:8">
      <c r="A72" s="5" t="str">
        <f>IF([1]变电站内变压器!A72="","",[1]变电站内变压器!A72)</f>
        <v/>
      </c>
      <c r="B72" s="5" t="str">
        <f>IF([1]变电站内变压器!B72="","",[1]变电站内变压器!B72)</f>
        <v/>
      </c>
      <c r="C72" s="5" t="str">
        <f>IF([1]变电站内变压器!C72="","",[1]变电站内变压器!C72)</f>
        <v/>
      </c>
      <c r="D72" s="5" t="str">
        <f>IF([1]变电站内变压器!D72="","",[1]变电站内变压器!D72)</f>
        <v/>
      </c>
      <c r="E72" s="5" t="str">
        <f>IF([1]变电站内变压器!E72="","",[1]变电站内变压器!E72)</f>
        <v/>
      </c>
      <c r="F72" s="5" t="str">
        <f>IF([1]变电站内变压器!H72="","",[1]变电站内变压器!H72)</f>
        <v/>
      </c>
      <c r="G72" s="5" t="str">
        <f>IF([1]变电站内变压器!I72="","",[1]变电站内变压器!I72)</f>
        <v/>
      </c>
      <c r="H72" s="5" t="str">
        <f>IF([1]变电站内变压器!K72="","",[1]变电站内变压器!K72)</f>
        <v/>
      </c>
    </row>
    <row r="73" spans="1:8">
      <c r="A73" s="5" t="str">
        <f>IF([1]变电站内变压器!A73="","",[1]变电站内变压器!A73)</f>
        <v/>
      </c>
      <c r="B73" s="5" t="str">
        <f>IF([1]变电站内变压器!B73="","",[1]变电站内变压器!B73)</f>
        <v/>
      </c>
      <c r="C73" s="5" t="str">
        <f>IF([1]变电站内变压器!C73="","",[1]变电站内变压器!C73)</f>
        <v/>
      </c>
      <c r="D73" s="5" t="str">
        <f>IF([1]变电站内变压器!D73="","",[1]变电站内变压器!D73)</f>
        <v/>
      </c>
      <c r="E73" s="5" t="str">
        <f>IF([1]变电站内变压器!E73="","",[1]变电站内变压器!E73)</f>
        <v/>
      </c>
      <c r="F73" s="5" t="str">
        <f>IF([1]变电站内变压器!H73="","",[1]变电站内变压器!H73)</f>
        <v/>
      </c>
      <c r="G73" s="5" t="str">
        <f>IF([1]变电站内变压器!I73="","",[1]变电站内变压器!I73)</f>
        <v/>
      </c>
      <c r="H73" s="5" t="str">
        <f>IF([1]变电站内变压器!K73="","",[1]变电站内变压器!K73)</f>
        <v/>
      </c>
    </row>
    <row r="74" spans="1:8">
      <c r="A74" s="5" t="str">
        <f>IF([1]变电站内变压器!A74="","",[1]变电站内变压器!A74)</f>
        <v/>
      </c>
      <c r="B74" s="5" t="str">
        <f>IF([1]变电站内变压器!B74="","",[1]变电站内变压器!B74)</f>
        <v/>
      </c>
      <c r="C74" s="5" t="str">
        <f>IF([1]变电站内变压器!C74="","",[1]变电站内变压器!C74)</f>
        <v/>
      </c>
      <c r="D74" s="5" t="str">
        <f>IF([1]变电站内变压器!D74="","",[1]变电站内变压器!D74)</f>
        <v/>
      </c>
      <c r="E74" s="5" t="str">
        <f>IF([1]变电站内变压器!E74="","",[1]变电站内变压器!E74)</f>
        <v/>
      </c>
      <c r="F74" s="5" t="str">
        <f>IF([1]变电站内变压器!H74="","",[1]变电站内变压器!H74)</f>
        <v/>
      </c>
      <c r="G74" s="5" t="str">
        <f>IF([1]变电站内变压器!I74="","",[1]变电站内变压器!I74)</f>
        <v/>
      </c>
      <c r="H74" s="5" t="str">
        <f>IF([1]变电站内变压器!K74="","",[1]变电站内变压器!K74)</f>
        <v/>
      </c>
    </row>
    <row r="75" spans="1:8">
      <c r="A75" s="5" t="str">
        <f>IF([1]变电站内变压器!A75="","",[1]变电站内变压器!A75)</f>
        <v/>
      </c>
      <c r="B75" s="5" t="str">
        <f>IF([1]变电站内变压器!B75="","",[1]变电站内变压器!B75)</f>
        <v/>
      </c>
      <c r="C75" s="5" t="str">
        <f>IF([1]变电站内变压器!C75="","",[1]变电站内变压器!C75)</f>
        <v/>
      </c>
      <c r="D75" s="5" t="str">
        <f>IF([1]变电站内变压器!D75="","",[1]变电站内变压器!D75)</f>
        <v/>
      </c>
      <c r="E75" s="5" t="str">
        <f>IF([1]变电站内变压器!E75="","",[1]变电站内变压器!E75)</f>
        <v/>
      </c>
      <c r="F75" s="5" t="str">
        <f>IF([1]变电站内变压器!H75="","",[1]变电站内变压器!H75)</f>
        <v/>
      </c>
      <c r="G75" s="5" t="str">
        <f>IF([1]变电站内变压器!I75="","",[1]变电站内变压器!I75)</f>
        <v/>
      </c>
      <c r="H75" s="5" t="str">
        <f>IF([1]变电站内变压器!K75="","",[1]变电站内变压器!K75)</f>
        <v/>
      </c>
    </row>
    <row r="76" spans="1:8">
      <c r="A76" s="5" t="str">
        <f>IF([1]变电站内变压器!A76="","",[1]变电站内变压器!A76)</f>
        <v/>
      </c>
      <c r="B76" s="5" t="str">
        <f>IF([1]变电站内变压器!B76="","",[1]变电站内变压器!B76)</f>
        <v/>
      </c>
      <c r="C76" s="5" t="str">
        <f>IF([1]变电站内变压器!C76="","",[1]变电站内变压器!C76)</f>
        <v/>
      </c>
      <c r="D76" s="5" t="str">
        <f>IF([1]变电站内变压器!D76="","",[1]变电站内变压器!D76)</f>
        <v/>
      </c>
      <c r="E76" s="5" t="str">
        <f>IF([1]变电站内变压器!E76="","",[1]变电站内变压器!E76)</f>
        <v/>
      </c>
      <c r="F76" s="5" t="str">
        <f>IF([1]变电站内变压器!H76="","",[1]变电站内变压器!H76)</f>
        <v/>
      </c>
      <c r="G76" s="5" t="str">
        <f>IF([1]变电站内变压器!I76="","",[1]变电站内变压器!I76)</f>
        <v/>
      </c>
      <c r="H76" s="5" t="str">
        <f>IF([1]变电站内变压器!K76="","",[1]变电站内变压器!K76)</f>
        <v/>
      </c>
    </row>
    <row r="77" spans="1:8">
      <c r="A77" s="5" t="str">
        <f>IF([1]变电站内变压器!A77="","",[1]变电站内变压器!A77)</f>
        <v/>
      </c>
      <c r="B77" s="5" t="str">
        <f>IF([1]变电站内变压器!B77="","",[1]变电站内变压器!B77)</f>
        <v/>
      </c>
      <c r="C77" s="5" t="str">
        <f>IF([1]变电站内变压器!C77="","",[1]变电站内变压器!C77)</f>
        <v/>
      </c>
      <c r="D77" s="5" t="str">
        <f>IF([1]变电站内变压器!D77="","",[1]变电站内变压器!D77)</f>
        <v/>
      </c>
      <c r="E77" s="5" t="str">
        <f>IF([1]变电站内变压器!E77="","",[1]变电站内变压器!E77)</f>
        <v/>
      </c>
      <c r="F77" s="5" t="str">
        <f>IF([1]变电站内变压器!H77="","",[1]变电站内变压器!H77)</f>
        <v/>
      </c>
      <c r="G77" s="5" t="str">
        <f>IF([1]变电站内变压器!I77="","",[1]变电站内变压器!I77)</f>
        <v/>
      </c>
      <c r="H77" s="5" t="str">
        <f>IF([1]变电站内变压器!K77="","",[1]变电站内变压器!K77)</f>
        <v/>
      </c>
    </row>
    <row r="78" spans="1:8">
      <c r="A78" s="5" t="str">
        <f>IF([1]变电站内变压器!A78="","",[1]变电站内变压器!A78)</f>
        <v/>
      </c>
      <c r="B78" s="5" t="str">
        <f>IF([1]变电站内变压器!B78="","",[1]变电站内变压器!B78)</f>
        <v/>
      </c>
      <c r="C78" s="5" t="str">
        <f>IF([1]变电站内变压器!C78="","",[1]变电站内变压器!C78)</f>
        <v/>
      </c>
      <c r="D78" s="5" t="str">
        <f>IF([1]变电站内变压器!D78="","",[1]变电站内变压器!D78)</f>
        <v/>
      </c>
      <c r="E78" s="5" t="str">
        <f>IF([1]变电站内变压器!E78="","",[1]变电站内变压器!E78)</f>
        <v/>
      </c>
      <c r="F78" s="5" t="str">
        <f>IF([1]变电站内变压器!H78="","",[1]变电站内变压器!H78)</f>
        <v/>
      </c>
      <c r="G78" s="5" t="str">
        <f>IF([1]变电站内变压器!I78="","",[1]变电站内变压器!I78)</f>
        <v/>
      </c>
      <c r="H78" s="5" t="str">
        <f>IF([1]变电站内变压器!K78="","",[1]变电站内变压器!K78)</f>
        <v/>
      </c>
    </row>
    <row r="79" spans="1:8">
      <c r="A79" s="5" t="str">
        <f>IF([1]变电站内变压器!A79="","",[1]变电站内变压器!A79)</f>
        <v/>
      </c>
      <c r="B79" s="5" t="str">
        <f>IF([1]变电站内变压器!B79="","",[1]变电站内变压器!B79)</f>
        <v/>
      </c>
      <c r="C79" s="5" t="str">
        <f>IF([1]变电站内变压器!C79="","",[1]变电站内变压器!C79)</f>
        <v/>
      </c>
      <c r="D79" s="5" t="str">
        <f>IF([1]变电站内变压器!D79="","",[1]变电站内变压器!D79)</f>
        <v/>
      </c>
      <c r="E79" s="5" t="str">
        <f>IF([1]变电站内变压器!E79="","",[1]变电站内变压器!E79)</f>
        <v/>
      </c>
      <c r="F79" s="5" t="str">
        <f>IF([1]变电站内变压器!H79="","",[1]变电站内变压器!H79)</f>
        <v/>
      </c>
      <c r="G79" s="5" t="str">
        <f>IF([1]变电站内变压器!I79="","",[1]变电站内变压器!I79)</f>
        <v/>
      </c>
      <c r="H79" s="5" t="str">
        <f>IF([1]变电站内变压器!K79="","",[1]变电站内变压器!K79)</f>
        <v/>
      </c>
    </row>
    <row r="80" spans="1:8">
      <c r="A80" s="5" t="str">
        <f>IF([1]变电站内变压器!A80="","",[1]变电站内变压器!A80)</f>
        <v/>
      </c>
      <c r="B80" s="5" t="str">
        <f>IF([1]变电站内变压器!B80="","",[1]变电站内变压器!B80)</f>
        <v/>
      </c>
      <c r="C80" s="5" t="str">
        <f>IF([1]变电站内变压器!C80="","",[1]变电站内变压器!C80)</f>
        <v/>
      </c>
      <c r="D80" s="5" t="str">
        <f>IF([1]变电站内变压器!D80="","",[1]变电站内变压器!D80)</f>
        <v/>
      </c>
      <c r="E80" s="5" t="str">
        <f>IF([1]变电站内变压器!E80="","",[1]变电站内变压器!E80)</f>
        <v/>
      </c>
      <c r="F80" s="5" t="str">
        <f>IF([1]变电站内变压器!H80="","",[1]变电站内变压器!H80)</f>
        <v/>
      </c>
      <c r="G80" s="5" t="str">
        <f>IF([1]变电站内变压器!I80="","",[1]变电站内变压器!I80)</f>
        <v/>
      </c>
      <c r="H80" s="5" t="str">
        <f>IF([1]变电站内变压器!K80="","",[1]变电站内变压器!K80)</f>
        <v/>
      </c>
    </row>
    <row r="81" spans="1:8">
      <c r="A81" s="5" t="str">
        <f>IF([1]变电站内变压器!A81="","",[1]变电站内变压器!A81)</f>
        <v/>
      </c>
      <c r="B81" s="5" t="str">
        <f>IF([1]变电站内变压器!B81="","",[1]变电站内变压器!B81)</f>
        <v/>
      </c>
      <c r="C81" s="5" t="str">
        <f>IF([1]变电站内变压器!C81="","",[1]变电站内变压器!C81)</f>
        <v/>
      </c>
      <c r="D81" s="5" t="str">
        <f>IF([1]变电站内变压器!D81="","",[1]变电站内变压器!D81)</f>
        <v/>
      </c>
      <c r="E81" s="5" t="str">
        <f>IF([1]变电站内变压器!E81="","",[1]变电站内变压器!E81)</f>
        <v/>
      </c>
      <c r="F81" s="5" t="str">
        <f>IF([1]变电站内变压器!H81="","",[1]变电站内变压器!H81)</f>
        <v/>
      </c>
      <c r="G81" s="5" t="str">
        <f>IF([1]变电站内变压器!I81="","",[1]变电站内变压器!I81)</f>
        <v/>
      </c>
      <c r="H81" s="5" t="str">
        <f>IF([1]变电站内变压器!K81="","",[1]变电站内变压器!K81)</f>
        <v/>
      </c>
    </row>
    <row r="82" spans="1:8">
      <c r="A82" s="5" t="str">
        <f>IF([1]变电站内变压器!A82="","",[1]变电站内变压器!A82)</f>
        <v/>
      </c>
      <c r="B82" s="5" t="str">
        <f>IF([1]变电站内变压器!B82="","",[1]变电站内变压器!B82)</f>
        <v/>
      </c>
      <c r="C82" s="5" t="str">
        <f>IF([1]变电站内变压器!C82="","",[1]变电站内变压器!C82)</f>
        <v/>
      </c>
      <c r="D82" s="5" t="str">
        <f>IF([1]变电站内变压器!D82="","",[1]变电站内变压器!D82)</f>
        <v/>
      </c>
      <c r="E82" s="5" t="str">
        <f>IF([1]变电站内变压器!E82="","",[1]变电站内变压器!E82)</f>
        <v/>
      </c>
      <c r="F82" s="5" t="str">
        <f>IF([1]变电站内变压器!H82="","",[1]变电站内变压器!H82)</f>
        <v/>
      </c>
      <c r="G82" s="5" t="str">
        <f>IF([1]变电站内变压器!I82="","",[1]变电站内变压器!I82)</f>
        <v/>
      </c>
      <c r="H82" s="5" t="str">
        <f>IF([1]变电站内变压器!K82="","",[1]变电站内变压器!K82)</f>
        <v/>
      </c>
    </row>
    <row r="83" spans="1:8">
      <c r="A83" s="5" t="str">
        <f>IF([1]变电站内变压器!A83="","",[1]变电站内变压器!A83)</f>
        <v/>
      </c>
      <c r="B83" s="5" t="str">
        <f>IF([1]变电站内变压器!B83="","",[1]变电站内变压器!B83)</f>
        <v/>
      </c>
      <c r="C83" s="5" t="str">
        <f>IF([1]变电站内变压器!C83="","",[1]变电站内变压器!C83)</f>
        <v/>
      </c>
      <c r="D83" s="5" t="str">
        <f>IF([1]变电站内变压器!D83="","",[1]变电站内变压器!D83)</f>
        <v/>
      </c>
      <c r="E83" s="5" t="str">
        <f>IF([1]变电站内变压器!E83="","",[1]变电站内变压器!E83)</f>
        <v/>
      </c>
      <c r="F83" s="5" t="str">
        <f>IF([1]变电站内变压器!H83="","",[1]变电站内变压器!H83)</f>
        <v/>
      </c>
      <c r="G83" s="5" t="str">
        <f>IF([1]变电站内变压器!I83="","",[1]变电站内变压器!I83)</f>
        <v/>
      </c>
      <c r="H83" s="5" t="str">
        <f>IF([1]变电站内变压器!K83="","",[1]变电站内变压器!K83)</f>
        <v/>
      </c>
    </row>
    <row r="84" spans="1:8">
      <c r="A84" s="5" t="str">
        <f>IF([1]变电站内变压器!A84="","",[1]变电站内变压器!A84)</f>
        <v/>
      </c>
      <c r="B84" s="5" t="str">
        <f>IF([1]变电站内变压器!B84="","",[1]变电站内变压器!B84)</f>
        <v/>
      </c>
      <c r="C84" s="5" t="str">
        <f>IF([1]变电站内变压器!C84="","",[1]变电站内变压器!C84)</f>
        <v/>
      </c>
      <c r="D84" s="5" t="str">
        <f>IF([1]变电站内变压器!D84="","",[1]变电站内变压器!D84)</f>
        <v/>
      </c>
      <c r="E84" s="5" t="str">
        <f>IF([1]变电站内变压器!E84="","",[1]变电站内变压器!E84)</f>
        <v/>
      </c>
      <c r="F84" s="5" t="str">
        <f>IF([1]变电站内变压器!H84="","",[1]变电站内变压器!H84)</f>
        <v/>
      </c>
      <c r="G84" s="5" t="str">
        <f>IF([1]变电站内变压器!I84="","",[1]变电站内变压器!I84)</f>
        <v/>
      </c>
      <c r="H84" s="5" t="str">
        <f>IF([1]变电站内变压器!K84="","",[1]变电站内变压器!K84)</f>
        <v/>
      </c>
    </row>
    <row r="85" spans="1:8">
      <c r="A85" s="5" t="str">
        <f>IF([1]变电站内变压器!A85="","",[1]变电站内变压器!A85)</f>
        <v/>
      </c>
      <c r="B85" s="5" t="str">
        <f>IF([1]变电站内变压器!B85="","",[1]变电站内变压器!B85)</f>
        <v/>
      </c>
      <c r="C85" s="5" t="str">
        <f>IF([1]变电站内变压器!C85="","",[1]变电站内变压器!C85)</f>
        <v/>
      </c>
      <c r="D85" s="5" t="str">
        <f>IF([1]变电站内变压器!D85="","",[1]变电站内变压器!D85)</f>
        <v/>
      </c>
      <c r="E85" s="5" t="str">
        <f>IF([1]变电站内变压器!E85="","",[1]变电站内变压器!E85)</f>
        <v/>
      </c>
      <c r="F85" s="5" t="str">
        <f>IF([1]变电站内变压器!H85="","",[1]变电站内变压器!H85)</f>
        <v/>
      </c>
      <c r="G85" s="5" t="str">
        <f>IF([1]变电站内变压器!I85="","",[1]变电站内变压器!I85)</f>
        <v/>
      </c>
      <c r="H85" s="5" t="str">
        <f>IF([1]变电站内变压器!K85="","",[1]变电站内变压器!K85)</f>
        <v/>
      </c>
    </row>
    <row r="86" spans="1:8">
      <c r="A86" s="5" t="str">
        <f>IF([1]变电站内变压器!A86="","",[1]变电站内变压器!A86)</f>
        <v/>
      </c>
      <c r="B86" s="5" t="str">
        <f>IF([1]变电站内变压器!B86="","",[1]变电站内变压器!B86)</f>
        <v/>
      </c>
      <c r="C86" s="5" t="str">
        <f>IF([1]变电站内变压器!C86="","",[1]变电站内变压器!C86)</f>
        <v/>
      </c>
      <c r="D86" s="5" t="str">
        <f>IF([1]变电站内变压器!D86="","",[1]变电站内变压器!D86)</f>
        <v/>
      </c>
      <c r="E86" s="5" t="str">
        <f>IF([1]变电站内变压器!E86="","",[1]变电站内变压器!E86)</f>
        <v/>
      </c>
      <c r="F86" s="5" t="str">
        <f>IF([1]变电站内变压器!H86="","",[1]变电站内变压器!H86)</f>
        <v/>
      </c>
      <c r="G86" s="5" t="str">
        <f>IF([1]变电站内变压器!I86="","",[1]变电站内变压器!I86)</f>
        <v/>
      </c>
      <c r="H86" s="5" t="str">
        <f>IF([1]变电站内变压器!K86="","",[1]变电站内变压器!K86)</f>
        <v/>
      </c>
    </row>
    <row r="87" spans="1:8">
      <c r="A87" s="5" t="str">
        <f>IF([1]变电站内变压器!A87="","",[1]变电站内变压器!A87)</f>
        <v/>
      </c>
      <c r="B87" s="5" t="str">
        <f>IF([1]变电站内变压器!B87="","",[1]变电站内变压器!B87)</f>
        <v/>
      </c>
      <c r="C87" s="5" t="str">
        <f>IF([1]变电站内变压器!C87="","",[1]变电站内变压器!C87)</f>
        <v/>
      </c>
      <c r="D87" s="5" t="str">
        <f>IF([1]变电站内变压器!D87="","",[1]变电站内变压器!D87)</f>
        <v/>
      </c>
      <c r="E87" s="5" t="str">
        <f>IF([1]变电站内变压器!E87="","",[1]变电站内变压器!E87)</f>
        <v/>
      </c>
      <c r="F87" s="5" t="str">
        <f>IF([1]变电站内变压器!H87="","",[1]变电站内变压器!H87)</f>
        <v/>
      </c>
      <c r="G87" s="5" t="str">
        <f>IF([1]变电站内变压器!I87="","",[1]变电站内变压器!I87)</f>
        <v/>
      </c>
      <c r="H87" s="5" t="str">
        <f>IF([1]变电站内变压器!K87="","",[1]变电站内变压器!K87)</f>
        <v/>
      </c>
    </row>
    <row r="88" spans="1:8">
      <c r="A88" s="5" t="str">
        <f>IF([1]变电站内变压器!A88="","",[1]变电站内变压器!A88)</f>
        <v/>
      </c>
      <c r="B88" s="5" t="str">
        <f>IF([1]变电站内变压器!B88="","",[1]变电站内变压器!B88)</f>
        <v/>
      </c>
      <c r="C88" s="5" t="str">
        <f>IF([1]变电站内变压器!C88="","",[1]变电站内变压器!C88)</f>
        <v/>
      </c>
      <c r="D88" s="5" t="str">
        <f>IF([1]变电站内变压器!D88="","",[1]变电站内变压器!D88)</f>
        <v/>
      </c>
      <c r="E88" s="5" t="str">
        <f>IF([1]变电站内变压器!E88="","",[1]变电站内变压器!E88)</f>
        <v/>
      </c>
      <c r="F88" s="5" t="str">
        <f>IF([1]变电站内变压器!H88="","",[1]变电站内变压器!H88)</f>
        <v/>
      </c>
      <c r="G88" s="5" t="str">
        <f>IF([1]变电站内变压器!I88="","",[1]变电站内变压器!I88)</f>
        <v/>
      </c>
      <c r="H88" s="5" t="str">
        <f>IF([1]变电站内变压器!K88="","",[1]变电站内变压器!K88)</f>
        <v/>
      </c>
    </row>
    <row r="89" spans="1:8">
      <c r="A89" s="5" t="str">
        <f>IF([1]变电站内变压器!A89="","",[1]变电站内变压器!A89)</f>
        <v/>
      </c>
      <c r="B89" s="5" t="str">
        <f>IF([1]变电站内变压器!B89="","",[1]变电站内变压器!B89)</f>
        <v/>
      </c>
      <c r="C89" s="5" t="str">
        <f>IF([1]变电站内变压器!C89="","",[1]变电站内变压器!C89)</f>
        <v/>
      </c>
      <c r="D89" s="5" t="str">
        <f>IF([1]变电站内变压器!D89="","",[1]变电站内变压器!D89)</f>
        <v/>
      </c>
      <c r="E89" s="5" t="str">
        <f>IF([1]变电站内变压器!E89="","",[1]变电站内变压器!E89)</f>
        <v/>
      </c>
      <c r="F89" s="5" t="str">
        <f>IF([1]变电站内变压器!H89="","",[1]变电站内变压器!H89)</f>
        <v/>
      </c>
      <c r="G89" s="5" t="str">
        <f>IF([1]变电站内变压器!I89="","",[1]变电站内变压器!I89)</f>
        <v/>
      </c>
      <c r="H89" s="5" t="str">
        <f>IF([1]变电站内变压器!K89="","",[1]变电站内变压器!K89)</f>
        <v/>
      </c>
    </row>
    <row r="90" spans="1:8">
      <c r="A90" s="5" t="str">
        <f>IF([1]变电站内变压器!A90="","",[1]变电站内变压器!A90)</f>
        <v/>
      </c>
      <c r="B90" s="5" t="str">
        <f>IF([1]变电站内变压器!B90="","",[1]变电站内变压器!B90)</f>
        <v/>
      </c>
      <c r="C90" s="5" t="str">
        <f>IF([1]变电站内变压器!C90="","",[1]变电站内变压器!C90)</f>
        <v/>
      </c>
      <c r="D90" s="5" t="str">
        <f>IF([1]变电站内变压器!D90="","",[1]变电站内变压器!D90)</f>
        <v/>
      </c>
      <c r="E90" s="5" t="str">
        <f>IF([1]变电站内变压器!E90="","",[1]变电站内变压器!E90)</f>
        <v/>
      </c>
      <c r="F90" s="5" t="str">
        <f>IF([1]变电站内变压器!H90="","",[1]变电站内变压器!H90)</f>
        <v/>
      </c>
      <c r="G90" s="5" t="str">
        <f>IF([1]变电站内变压器!I90="","",[1]变电站内变压器!I90)</f>
        <v/>
      </c>
      <c r="H90" s="5" t="str">
        <f>IF([1]变电站内变压器!K90="","",[1]变电站内变压器!K90)</f>
        <v/>
      </c>
    </row>
    <row r="91" spans="1:8">
      <c r="A91" s="5" t="str">
        <f>IF([1]变电站内变压器!A91="","",[1]变电站内变压器!A91)</f>
        <v/>
      </c>
      <c r="B91" s="5" t="str">
        <f>IF([1]变电站内变压器!B91="","",[1]变电站内变压器!B91)</f>
        <v/>
      </c>
      <c r="C91" s="5" t="str">
        <f>IF([1]变电站内变压器!C91="","",[1]变电站内变压器!C91)</f>
        <v/>
      </c>
      <c r="D91" s="5" t="str">
        <f>IF([1]变电站内变压器!D91="","",[1]变电站内变压器!D91)</f>
        <v/>
      </c>
      <c r="E91" s="5" t="str">
        <f>IF([1]变电站内变压器!E91="","",[1]变电站内变压器!E91)</f>
        <v/>
      </c>
      <c r="F91" s="5" t="str">
        <f>IF([1]变电站内变压器!H91="","",[1]变电站内变压器!H91)</f>
        <v/>
      </c>
      <c r="G91" s="5" t="str">
        <f>IF([1]变电站内变压器!I91="","",[1]变电站内变压器!I91)</f>
        <v/>
      </c>
      <c r="H91" s="5" t="str">
        <f>IF([1]变电站内变压器!K91="","",[1]变电站内变压器!K91)</f>
        <v/>
      </c>
    </row>
    <row r="92" spans="1:8">
      <c r="A92" s="5" t="str">
        <f>IF([1]变电站内变压器!A92="","",[1]变电站内变压器!A92)</f>
        <v/>
      </c>
      <c r="B92" s="5" t="str">
        <f>IF([1]变电站内变压器!B92="","",[1]变电站内变压器!B92)</f>
        <v/>
      </c>
      <c r="C92" s="5" t="str">
        <f>IF([1]变电站内变压器!C92="","",[1]变电站内变压器!C92)</f>
        <v/>
      </c>
      <c r="D92" s="5" t="str">
        <f>IF([1]变电站内变压器!D92="","",[1]变电站内变压器!D92)</f>
        <v/>
      </c>
      <c r="E92" s="5" t="str">
        <f>IF([1]变电站内变压器!E92="","",[1]变电站内变压器!E92)</f>
        <v/>
      </c>
      <c r="F92" s="5" t="str">
        <f>IF([1]变电站内变压器!H92="","",[1]变电站内变压器!H92)</f>
        <v/>
      </c>
      <c r="G92" s="5" t="str">
        <f>IF([1]变电站内变压器!I92="","",[1]变电站内变压器!I92)</f>
        <v/>
      </c>
      <c r="H92" s="5" t="str">
        <f>IF([1]变电站内变压器!K92="","",[1]变电站内变压器!K92)</f>
        <v/>
      </c>
    </row>
    <row r="93" spans="1:8">
      <c r="A93" s="5" t="str">
        <f>IF([1]变电站内变压器!A93="","",[1]变电站内变压器!A93)</f>
        <v/>
      </c>
      <c r="B93" s="5" t="str">
        <f>IF([1]变电站内变压器!B93="","",[1]变电站内变压器!B93)</f>
        <v/>
      </c>
      <c r="C93" s="5" t="str">
        <f>IF([1]变电站内变压器!C93="","",[1]变电站内变压器!C93)</f>
        <v/>
      </c>
      <c r="D93" s="5" t="str">
        <f>IF([1]变电站内变压器!D93="","",[1]变电站内变压器!D93)</f>
        <v/>
      </c>
      <c r="E93" s="5" t="str">
        <f>IF([1]变电站内变压器!E93="","",[1]变电站内变压器!E93)</f>
        <v/>
      </c>
      <c r="F93" s="5" t="str">
        <f>IF([1]变电站内变压器!H93="","",[1]变电站内变压器!H93)</f>
        <v/>
      </c>
      <c r="G93" s="5" t="str">
        <f>IF([1]变电站内变压器!I93="","",[1]变电站内变压器!I93)</f>
        <v/>
      </c>
      <c r="H93" s="5" t="str">
        <f>IF([1]变电站内变压器!K93="","",[1]变电站内变压器!K93)</f>
        <v/>
      </c>
    </row>
    <row r="94" spans="1:8">
      <c r="A94" s="5" t="str">
        <f>IF([1]变电站内变压器!A94="","",[1]变电站内变压器!A94)</f>
        <v/>
      </c>
      <c r="B94" s="5" t="str">
        <f>IF([1]变电站内变压器!B94="","",[1]变电站内变压器!B94)</f>
        <v/>
      </c>
      <c r="C94" s="5" t="str">
        <f>IF([1]变电站内变压器!C94="","",[1]变电站内变压器!C94)</f>
        <v/>
      </c>
      <c r="D94" s="5" t="str">
        <f>IF([1]变电站内变压器!D94="","",[1]变电站内变压器!D94)</f>
        <v/>
      </c>
      <c r="E94" s="5" t="str">
        <f>IF([1]变电站内变压器!E94="","",[1]变电站内变压器!E94)</f>
        <v/>
      </c>
      <c r="F94" s="5" t="str">
        <f>IF([1]变电站内变压器!H94="","",[1]变电站内变压器!H94)</f>
        <v/>
      </c>
      <c r="G94" s="5" t="str">
        <f>IF([1]变电站内变压器!I94="","",[1]变电站内变压器!I94)</f>
        <v/>
      </c>
      <c r="H94" s="5" t="str">
        <f>IF([1]变电站内变压器!K94="","",[1]变电站内变压器!K94)</f>
        <v/>
      </c>
    </row>
    <row r="95" spans="1:8">
      <c r="A95" s="5" t="str">
        <f>IF([1]变电站内变压器!A95="","",[1]变电站内变压器!A95)</f>
        <v/>
      </c>
      <c r="B95" s="5" t="str">
        <f>IF([1]变电站内变压器!B95="","",[1]变电站内变压器!B95)</f>
        <v/>
      </c>
      <c r="C95" s="5" t="str">
        <f>IF([1]变电站内变压器!C95="","",[1]变电站内变压器!C95)</f>
        <v/>
      </c>
      <c r="D95" s="5" t="str">
        <f>IF([1]变电站内变压器!D95="","",[1]变电站内变压器!D95)</f>
        <v/>
      </c>
      <c r="E95" s="5" t="str">
        <f>IF([1]变电站内变压器!E95="","",[1]变电站内变压器!E95)</f>
        <v/>
      </c>
      <c r="F95" s="5" t="str">
        <f>IF([1]变电站内变压器!H95="","",[1]变电站内变压器!H95)</f>
        <v/>
      </c>
      <c r="G95" s="5" t="str">
        <f>IF([1]变电站内变压器!I95="","",[1]变电站内变压器!I95)</f>
        <v/>
      </c>
      <c r="H95" s="5" t="str">
        <f>IF([1]变电站内变压器!K95="","",[1]变电站内变压器!K95)</f>
        <v/>
      </c>
    </row>
    <row r="96" spans="1:8">
      <c r="A96" s="5" t="str">
        <f>IF([1]变电站内变压器!A96="","",[1]变电站内变压器!A96)</f>
        <v/>
      </c>
      <c r="B96" s="5" t="str">
        <f>IF([1]变电站内变压器!B96="","",[1]变电站内变压器!B96)</f>
        <v/>
      </c>
      <c r="C96" s="5" t="str">
        <f>IF([1]变电站内变压器!C96="","",[1]变电站内变压器!C96)</f>
        <v/>
      </c>
      <c r="D96" s="5" t="str">
        <f>IF([1]变电站内变压器!D96="","",[1]变电站内变压器!D96)</f>
        <v/>
      </c>
      <c r="E96" s="5" t="str">
        <f>IF([1]变电站内变压器!E96="","",[1]变电站内变压器!E96)</f>
        <v/>
      </c>
      <c r="F96" s="5" t="str">
        <f>IF([1]变电站内变压器!H96="","",[1]变电站内变压器!H96)</f>
        <v/>
      </c>
      <c r="G96" s="5" t="str">
        <f>IF([1]变电站内变压器!I96="","",[1]变电站内变压器!I96)</f>
        <v/>
      </c>
      <c r="H96" s="5" t="str">
        <f>IF([1]变电站内变压器!K96="","",[1]变电站内变压器!K96)</f>
        <v/>
      </c>
    </row>
    <row r="97" spans="1:8">
      <c r="A97" s="5" t="str">
        <f>IF([1]变电站内变压器!A97="","",[1]变电站内变压器!A97)</f>
        <v/>
      </c>
      <c r="B97" s="5" t="str">
        <f>IF([1]变电站内变压器!B97="","",[1]变电站内变压器!B97)</f>
        <v/>
      </c>
      <c r="C97" s="5" t="str">
        <f>IF([1]变电站内变压器!C97="","",[1]变电站内变压器!C97)</f>
        <v/>
      </c>
      <c r="D97" s="5" t="str">
        <f>IF([1]变电站内变压器!D97="","",[1]变电站内变压器!D97)</f>
        <v/>
      </c>
      <c r="E97" s="5" t="str">
        <f>IF([1]变电站内变压器!E97="","",[1]变电站内变压器!E97)</f>
        <v/>
      </c>
      <c r="F97" s="5" t="str">
        <f>IF([1]变电站内变压器!H97="","",[1]变电站内变压器!H97)</f>
        <v/>
      </c>
      <c r="G97" s="5" t="str">
        <f>IF([1]变电站内变压器!I97="","",[1]变电站内变压器!I97)</f>
        <v/>
      </c>
      <c r="H97" s="5" t="str">
        <f>IF([1]变电站内变压器!K97="","",[1]变电站内变压器!K97)</f>
        <v/>
      </c>
    </row>
    <row r="98" spans="1:8">
      <c r="A98" s="5" t="str">
        <f>IF([1]变电站内变压器!A98="","",[1]变电站内变压器!A98)</f>
        <v/>
      </c>
      <c r="B98" s="5" t="str">
        <f>IF([1]变电站内变压器!B98="","",[1]变电站内变压器!B98)</f>
        <v/>
      </c>
      <c r="C98" s="5" t="str">
        <f>IF([1]变电站内变压器!C98="","",[1]变电站内变压器!C98)</f>
        <v/>
      </c>
      <c r="D98" s="5" t="str">
        <f>IF([1]变电站内变压器!D98="","",[1]变电站内变压器!D98)</f>
        <v/>
      </c>
      <c r="E98" s="5" t="str">
        <f>IF([1]变电站内变压器!E98="","",[1]变电站内变压器!E98)</f>
        <v/>
      </c>
      <c r="F98" s="5" t="str">
        <f>IF([1]变电站内变压器!H98="","",[1]变电站内变压器!H98)</f>
        <v/>
      </c>
      <c r="G98" s="5" t="str">
        <f>IF([1]变电站内变压器!I98="","",[1]变电站内变压器!I98)</f>
        <v/>
      </c>
      <c r="H98" s="5" t="str">
        <f>IF([1]变电站内变压器!K98="","",[1]变电站内变压器!K98)</f>
        <v/>
      </c>
    </row>
    <row r="99" spans="1:8">
      <c r="A99" s="5" t="str">
        <f>IF([1]变电站内变压器!A99="","",[1]变电站内变压器!A99)</f>
        <v/>
      </c>
      <c r="B99" s="5" t="str">
        <f>IF([1]变电站内变压器!B99="","",[1]变电站内变压器!B99)</f>
        <v/>
      </c>
      <c r="C99" s="5" t="str">
        <f>IF([1]变电站内变压器!C99="","",[1]变电站内变压器!C99)</f>
        <v/>
      </c>
      <c r="D99" s="5" t="str">
        <f>IF([1]变电站内变压器!D99="","",[1]变电站内变压器!D99)</f>
        <v/>
      </c>
      <c r="E99" s="5" t="str">
        <f>IF([1]变电站内变压器!E99="","",[1]变电站内变压器!E99)</f>
        <v/>
      </c>
      <c r="F99" s="5" t="str">
        <f>IF([1]变电站内变压器!H99="","",[1]变电站内变压器!H99)</f>
        <v/>
      </c>
      <c r="G99" s="5" t="str">
        <f>IF([1]变电站内变压器!I99="","",[1]变电站内变压器!I99)</f>
        <v/>
      </c>
      <c r="H99" s="5" t="str">
        <f>IF([1]变电站内变压器!K99="","",[1]变电站内变压器!K99)</f>
        <v/>
      </c>
    </row>
    <row r="100" spans="1:8">
      <c r="A100" s="5" t="str">
        <f>IF([1]变电站内变压器!A100="","",[1]变电站内变压器!A100)</f>
        <v/>
      </c>
      <c r="B100" s="5" t="str">
        <f>IF([1]变电站内变压器!B100="","",[1]变电站内变压器!B100)</f>
        <v/>
      </c>
      <c r="C100" s="5" t="str">
        <f>IF([1]变电站内变压器!C100="","",[1]变电站内变压器!C100)</f>
        <v/>
      </c>
      <c r="D100" s="5" t="str">
        <f>IF([1]变电站内变压器!D100="","",[1]变电站内变压器!D100)</f>
        <v/>
      </c>
      <c r="E100" s="5" t="str">
        <f>IF([1]变电站内变压器!E100="","",[1]变电站内变压器!E100)</f>
        <v/>
      </c>
      <c r="F100" s="5" t="str">
        <f>IF([1]变电站内变压器!H100="","",[1]变电站内变压器!H100)</f>
        <v/>
      </c>
      <c r="G100" s="5" t="str">
        <f>IF([1]变电站内变压器!I100="","",[1]变电站内变压器!I100)</f>
        <v/>
      </c>
      <c r="H100" s="5" t="str">
        <f>IF([1]变电站内变压器!K100="","",[1]变电站内变压器!K100)</f>
        <v/>
      </c>
    </row>
    <row r="101" spans="1:8">
      <c r="A101" s="5" t="str">
        <f>IF([1]变电站内变压器!A101="","",[1]变电站内变压器!A101)</f>
        <v/>
      </c>
      <c r="B101" s="5" t="str">
        <f>IF([1]变电站内变压器!B101="","",[1]变电站内变压器!B101)</f>
        <v/>
      </c>
      <c r="C101" s="5" t="str">
        <f>IF([1]变电站内变压器!C101="","",[1]变电站内变压器!C101)</f>
        <v/>
      </c>
      <c r="D101" s="5" t="str">
        <f>IF([1]变电站内变压器!D101="","",[1]变电站内变压器!D101)</f>
        <v/>
      </c>
      <c r="E101" s="5" t="str">
        <f>IF([1]变电站内变压器!E101="","",[1]变电站内变压器!E101)</f>
        <v/>
      </c>
      <c r="F101" s="5" t="str">
        <f>IF([1]变电站内变压器!H101="","",[1]变电站内变压器!H101)</f>
        <v/>
      </c>
      <c r="G101" s="5" t="str">
        <f>IF([1]变电站内变压器!I101="","",[1]变电站内变压器!I101)</f>
        <v/>
      </c>
      <c r="H101" s="5" t="str">
        <f>IF([1]变电站内变压器!K101="","",[1]变电站内变压器!K101)</f>
        <v/>
      </c>
    </row>
    <row r="102" spans="1:8">
      <c r="A102" s="5" t="str">
        <f>IF([1]变电站内变压器!A102="","",[1]变电站内变压器!A102)</f>
        <v/>
      </c>
      <c r="B102" s="5" t="str">
        <f>IF([1]变电站内变压器!B102="","",[1]变电站内变压器!B102)</f>
        <v/>
      </c>
      <c r="C102" s="5" t="str">
        <f>IF([1]变电站内变压器!C102="","",[1]变电站内变压器!C102)</f>
        <v/>
      </c>
      <c r="D102" s="5" t="str">
        <f>IF([1]变电站内变压器!D102="","",[1]变电站内变压器!D102)</f>
        <v/>
      </c>
      <c r="E102" s="5" t="str">
        <f>IF([1]变电站内变压器!E102="","",[1]变电站内变压器!E102)</f>
        <v/>
      </c>
      <c r="F102" s="5" t="str">
        <f>IF([1]变电站内变压器!H102="","",[1]变电站内变压器!H102)</f>
        <v/>
      </c>
      <c r="G102" s="5" t="str">
        <f>IF([1]变电站内变压器!I102="","",[1]变电站内变压器!I102)</f>
        <v/>
      </c>
      <c r="H102" s="5" t="str">
        <f>IF([1]变电站内变压器!K102="","",[1]变电站内变压器!K102)</f>
        <v/>
      </c>
    </row>
    <row r="103" spans="1:8">
      <c r="A103" s="5" t="str">
        <f>IF([1]变电站内变压器!A103="","",[1]变电站内变压器!A103)</f>
        <v/>
      </c>
      <c r="B103" s="5" t="str">
        <f>IF([1]变电站内变压器!B103="","",[1]变电站内变压器!B103)</f>
        <v/>
      </c>
      <c r="C103" s="5" t="str">
        <f>IF([1]变电站内变压器!C103="","",[1]变电站内变压器!C103)</f>
        <v/>
      </c>
      <c r="D103" s="5" t="str">
        <f>IF([1]变电站内变压器!D103="","",[1]变电站内变压器!D103)</f>
        <v/>
      </c>
      <c r="E103" s="5" t="str">
        <f>IF([1]变电站内变压器!E103="","",[1]变电站内变压器!E103)</f>
        <v/>
      </c>
      <c r="F103" s="5" t="str">
        <f>IF([1]变电站内变压器!H103="","",[1]变电站内变压器!H103)</f>
        <v/>
      </c>
      <c r="G103" s="5" t="str">
        <f>IF([1]变电站内变压器!I103="","",[1]变电站内变压器!I103)</f>
        <v/>
      </c>
      <c r="H103" s="5" t="str">
        <f>IF([1]变电站内变压器!K103="","",[1]变电站内变压器!K103)</f>
        <v/>
      </c>
    </row>
    <row r="104" spans="1:8">
      <c r="A104" s="5" t="str">
        <f>IF([1]变电站内变压器!A104="","",[1]变电站内变压器!A104)</f>
        <v/>
      </c>
      <c r="B104" s="5" t="str">
        <f>IF([1]变电站内变压器!B104="","",[1]变电站内变压器!B104)</f>
        <v/>
      </c>
      <c r="C104" s="5" t="str">
        <f>IF([1]变电站内变压器!C104="","",[1]变电站内变压器!C104)</f>
        <v/>
      </c>
      <c r="D104" s="5" t="str">
        <f>IF([1]变电站内变压器!D104="","",[1]变电站内变压器!D104)</f>
        <v/>
      </c>
      <c r="E104" s="5" t="str">
        <f>IF([1]变电站内变压器!E104="","",[1]变电站内变压器!E104)</f>
        <v/>
      </c>
      <c r="F104" s="5" t="str">
        <f>IF([1]变电站内变压器!H104="","",[1]变电站内变压器!H104)</f>
        <v/>
      </c>
      <c r="G104" s="5" t="str">
        <f>IF([1]变电站内变压器!I104="","",[1]变电站内变压器!I104)</f>
        <v/>
      </c>
      <c r="H104" s="5" t="str">
        <f>IF([1]变电站内变压器!K104="","",[1]变电站内变压器!K104)</f>
        <v/>
      </c>
    </row>
    <row r="105" spans="1:8">
      <c r="A105" s="5" t="str">
        <f>IF([1]变电站内变压器!A105="","",[1]变电站内变压器!A105)</f>
        <v/>
      </c>
      <c r="B105" s="5" t="str">
        <f>IF([1]变电站内变压器!B105="","",[1]变电站内变压器!B105)</f>
        <v/>
      </c>
      <c r="C105" s="5" t="str">
        <f>IF([1]变电站内变压器!C105="","",[1]变电站内变压器!C105)</f>
        <v/>
      </c>
      <c r="D105" s="5" t="str">
        <f>IF([1]变电站内变压器!D105="","",[1]变电站内变压器!D105)</f>
        <v/>
      </c>
      <c r="E105" s="5" t="str">
        <f>IF([1]变电站内变压器!E105="","",[1]变电站内变压器!E105)</f>
        <v/>
      </c>
      <c r="F105" s="5" t="str">
        <f>IF([1]变电站内变压器!H105="","",[1]变电站内变压器!H105)</f>
        <v/>
      </c>
      <c r="G105" s="5" t="str">
        <f>IF([1]变电站内变压器!I105="","",[1]变电站内变压器!I105)</f>
        <v/>
      </c>
      <c r="H105" s="5" t="str">
        <f>IF([1]变电站内变压器!K105="","",[1]变电站内变压器!K105)</f>
        <v/>
      </c>
    </row>
    <row r="106" spans="1:8">
      <c r="A106" s="5" t="str">
        <f>IF([1]变电站内变压器!A106="","",[1]变电站内变压器!A106)</f>
        <v/>
      </c>
      <c r="B106" s="5" t="str">
        <f>IF([1]变电站内变压器!B106="","",[1]变电站内变压器!B106)</f>
        <v/>
      </c>
      <c r="C106" s="5" t="str">
        <f>IF([1]变电站内变压器!C106="","",[1]变电站内变压器!C106)</f>
        <v/>
      </c>
      <c r="D106" s="5" t="str">
        <f>IF([1]变电站内变压器!D106="","",[1]变电站内变压器!D106)</f>
        <v/>
      </c>
      <c r="E106" s="5" t="str">
        <f>IF([1]变电站内变压器!E106="","",[1]变电站内变压器!E106)</f>
        <v/>
      </c>
      <c r="F106" s="5" t="str">
        <f>IF([1]变电站内变压器!H106="","",[1]变电站内变压器!H106)</f>
        <v/>
      </c>
      <c r="G106" s="5" t="str">
        <f>IF([1]变电站内变压器!I106="","",[1]变电站内变压器!I106)</f>
        <v/>
      </c>
      <c r="H106" s="5" t="str">
        <f>IF([1]变电站内变压器!K106="","",[1]变电站内变压器!K106)</f>
        <v/>
      </c>
    </row>
    <row r="107" spans="1:8">
      <c r="A107" s="5" t="str">
        <f>IF([1]变电站内变压器!A107="","",[1]变电站内变压器!A107)</f>
        <v/>
      </c>
      <c r="B107" s="5" t="str">
        <f>IF([1]变电站内变压器!B107="","",[1]变电站内变压器!B107)</f>
        <v/>
      </c>
      <c r="C107" s="5" t="str">
        <f>IF([1]变电站内变压器!C107="","",[1]变电站内变压器!C107)</f>
        <v/>
      </c>
      <c r="D107" s="5" t="str">
        <f>IF([1]变电站内变压器!D107="","",[1]变电站内变压器!D107)</f>
        <v/>
      </c>
      <c r="E107" s="5" t="str">
        <f>IF([1]变电站内变压器!E107="","",[1]变电站内变压器!E107)</f>
        <v/>
      </c>
      <c r="F107" s="5" t="str">
        <f>IF([1]变电站内变压器!H107="","",[1]变电站内变压器!H107)</f>
        <v/>
      </c>
      <c r="G107" s="5" t="str">
        <f>IF([1]变电站内变压器!I107="","",[1]变电站内变压器!I107)</f>
        <v/>
      </c>
      <c r="H107" s="5" t="str">
        <f>IF([1]变电站内变压器!K107="","",[1]变电站内变压器!K107)</f>
        <v/>
      </c>
    </row>
    <row r="108" spans="1:8">
      <c r="A108" s="5" t="str">
        <f>IF([1]变电站内变压器!A108="","",[1]变电站内变压器!A108)</f>
        <v/>
      </c>
      <c r="B108" s="5" t="str">
        <f>IF([1]变电站内变压器!B108="","",[1]变电站内变压器!B108)</f>
        <v/>
      </c>
      <c r="C108" s="5" t="str">
        <f>IF([1]变电站内变压器!C108="","",[1]变电站内变压器!C108)</f>
        <v/>
      </c>
      <c r="D108" s="5" t="str">
        <f>IF([1]变电站内变压器!D108="","",[1]变电站内变压器!D108)</f>
        <v/>
      </c>
      <c r="E108" s="5" t="str">
        <f>IF([1]变电站内变压器!E108="","",[1]变电站内变压器!E108)</f>
        <v/>
      </c>
      <c r="F108" s="5" t="str">
        <f>IF([1]变电站内变压器!H108="","",[1]变电站内变压器!H108)</f>
        <v/>
      </c>
      <c r="G108" s="5" t="str">
        <f>IF([1]变电站内变压器!I108="","",[1]变电站内变压器!I108)</f>
        <v/>
      </c>
      <c r="H108" s="5" t="str">
        <f>IF([1]变电站内变压器!K108="","",[1]变电站内变压器!K108)</f>
        <v/>
      </c>
    </row>
    <row r="109" spans="1:8">
      <c r="A109" s="5" t="str">
        <f>IF([1]变电站内变压器!A109="","",[1]变电站内变压器!A109)</f>
        <v/>
      </c>
      <c r="B109" s="5" t="str">
        <f>IF([1]变电站内变压器!B109="","",[1]变电站内变压器!B109)</f>
        <v/>
      </c>
      <c r="C109" s="5" t="str">
        <f>IF([1]变电站内变压器!C109="","",[1]变电站内变压器!C109)</f>
        <v/>
      </c>
      <c r="D109" s="5" t="str">
        <f>IF([1]变电站内变压器!D109="","",[1]变电站内变压器!D109)</f>
        <v/>
      </c>
      <c r="E109" s="5" t="str">
        <f>IF([1]变电站内变压器!E109="","",[1]变电站内变压器!E109)</f>
        <v/>
      </c>
      <c r="F109" s="5" t="str">
        <f>IF([1]变电站内变压器!H109="","",[1]变电站内变压器!H109)</f>
        <v/>
      </c>
      <c r="G109" s="5" t="str">
        <f>IF([1]变电站内变压器!I109="","",[1]变电站内变压器!I109)</f>
        <v/>
      </c>
      <c r="H109" s="5" t="str">
        <f>IF([1]变电站内变压器!K109="","",[1]变电站内变压器!K109)</f>
        <v/>
      </c>
    </row>
    <row r="110" spans="1:8">
      <c r="A110" s="5" t="str">
        <f>IF([1]变电站内变压器!A110="","",[1]变电站内变压器!A110)</f>
        <v/>
      </c>
      <c r="B110" s="5" t="str">
        <f>IF([1]变电站内变压器!B110="","",[1]变电站内变压器!B110)</f>
        <v/>
      </c>
      <c r="C110" s="5" t="str">
        <f>IF([1]变电站内变压器!C110="","",[1]变电站内变压器!C110)</f>
        <v/>
      </c>
      <c r="D110" s="5" t="str">
        <f>IF([1]变电站内变压器!D110="","",[1]变电站内变压器!D110)</f>
        <v/>
      </c>
      <c r="E110" s="5" t="str">
        <f>IF([1]变电站内变压器!E110="","",[1]变电站内变压器!E110)</f>
        <v/>
      </c>
      <c r="F110" s="5" t="str">
        <f>IF([1]变电站内变压器!H110="","",[1]变电站内变压器!H110)</f>
        <v/>
      </c>
      <c r="G110" s="5" t="str">
        <f>IF([1]变电站内变压器!I110="","",[1]变电站内变压器!I110)</f>
        <v/>
      </c>
      <c r="H110" s="5" t="str">
        <f>IF([1]变电站内变压器!K110="","",[1]变电站内变压器!K110)</f>
        <v/>
      </c>
    </row>
    <row r="111" spans="1:8">
      <c r="A111" s="5" t="str">
        <f>IF([1]变电站内变压器!A111="","",[1]变电站内变压器!A111)</f>
        <v/>
      </c>
      <c r="B111" s="5" t="str">
        <f>IF([1]变电站内变压器!B111="","",[1]变电站内变压器!B111)</f>
        <v/>
      </c>
      <c r="C111" s="5" t="str">
        <f>IF([1]变电站内变压器!C111="","",[1]变电站内变压器!C111)</f>
        <v/>
      </c>
      <c r="D111" s="5" t="str">
        <f>IF([1]变电站内变压器!D111="","",[1]变电站内变压器!D111)</f>
        <v/>
      </c>
      <c r="E111" s="5" t="str">
        <f>IF([1]变电站内变压器!E111="","",[1]变电站内变压器!E111)</f>
        <v/>
      </c>
      <c r="F111" s="5" t="str">
        <f>IF([1]变电站内变压器!H111="","",[1]变电站内变压器!H111)</f>
        <v/>
      </c>
      <c r="G111" s="5" t="str">
        <f>IF([1]变电站内变压器!I111="","",[1]变电站内变压器!I111)</f>
        <v/>
      </c>
      <c r="H111" s="5" t="str">
        <f>IF([1]变电站内变压器!K111="","",[1]变电站内变压器!K111)</f>
        <v/>
      </c>
    </row>
    <row r="112" spans="1:8">
      <c r="A112" s="5" t="str">
        <f>IF([1]变电站内变压器!A112="","",[1]变电站内变压器!A112)</f>
        <v/>
      </c>
      <c r="B112" s="5" t="str">
        <f>IF([1]变电站内变压器!B112="","",[1]变电站内变压器!B112)</f>
        <v/>
      </c>
      <c r="C112" s="5" t="str">
        <f>IF([1]变电站内变压器!C112="","",[1]变电站内变压器!C112)</f>
        <v/>
      </c>
      <c r="D112" s="5" t="str">
        <f>IF([1]变电站内变压器!D112="","",[1]变电站内变压器!D112)</f>
        <v/>
      </c>
      <c r="E112" s="5" t="str">
        <f>IF([1]变电站内变压器!E112="","",[1]变电站内变压器!E112)</f>
        <v/>
      </c>
      <c r="F112" s="5" t="str">
        <f>IF([1]变电站内变压器!H112="","",[1]变电站内变压器!H112)</f>
        <v/>
      </c>
      <c r="G112" s="5" t="str">
        <f>IF([1]变电站内变压器!I112="","",[1]变电站内变压器!I112)</f>
        <v/>
      </c>
      <c r="H112" s="5" t="str">
        <f>IF([1]变电站内变压器!K112="","",[1]变电站内变压器!K112)</f>
        <v/>
      </c>
    </row>
    <row r="113" spans="1:8">
      <c r="A113" s="5" t="str">
        <f>IF([1]变电站内变压器!A113="","",[1]变电站内变压器!A113)</f>
        <v/>
      </c>
      <c r="B113" s="5" t="str">
        <f>IF([1]变电站内变压器!B113="","",[1]变电站内变压器!B113)</f>
        <v/>
      </c>
      <c r="C113" s="5" t="str">
        <f>IF([1]变电站内变压器!C113="","",[1]变电站内变压器!C113)</f>
        <v/>
      </c>
      <c r="D113" s="5" t="str">
        <f>IF([1]变电站内变压器!D113="","",[1]变电站内变压器!D113)</f>
        <v/>
      </c>
      <c r="E113" s="5" t="str">
        <f>IF([1]变电站内变压器!E113="","",[1]变电站内变压器!E113)</f>
        <v/>
      </c>
      <c r="F113" s="5" t="str">
        <f>IF([1]变电站内变压器!H113="","",[1]变电站内变压器!H113)</f>
        <v/>
      </c>
      <c r="G113" s="5" t="str">
        <f>IF([1]变电站内变压器!I113="","",[1]变电站内变压器!I113)</f>
        <v/>
      </c>
      <c r="H113" s="5" t="str">
        <f>IF([1]变电站内变压器!K113="","",[1]变电站内变压器!K113)</f>
        <v/>
      </c>
    </row>
    <row r="114" spans="1:8">
      <c r="A114" s="5" t="str">
        <f>IF([1]变电站内变压器!A114="","",[1]变电站内变压器!A114)</f>
        <v/>
      </c>
      <c r="B114" s="5" t="str">
        <f>IF([1]变电站内变压器!B114="","",[1]变电站内变压器!B114)</f>
        <v/>
      </c>
      <c r="C114" s="5" t="str">
        <f>IF([1]变电站内变压器!C114="","",[1]变电站内变压器!C114)</f>
        <v/>
      </c>
      <c r="D114" s="5" t="str">
        <f>IF([1]变电站内变压器!D114="","",[1]变电站内变压器!D114)</f>
        <v/>
      </c>
      <c r="E114" s="5" t="str">
        <f>IF([1]变电站内变压器!E114="","",[1]变电站内变压器!E114)</f>
        <v/>
      </c>
      <c r="F114" s="5" t="str">
        <f>IF([1]变电站内变压器!H114="","",[1]变电站内变压器!H114)</f>
        <v/>
      </c>
      <c r="G114" s="5" t="str">
        <f>IF([1]变电站内变压器!I114="","",[1]变电站内变压器!I114)</f>
        <v/>
      </c>
      <c r="H114" s="5" t="str">
        <f>IF([1]变电站内变压器!K114="","",[1]变电站内变压器!K114)</f>
        <v/>
      </c>
    </row>
    <row r="115" spans="1:8">
      <c r="A115" s="5" t="str">
        <f>IF([1]变电站内变压器!A115="","",[1]变电站内变压器!A115)</f>
        <v/>
      </c>
      <c r="B115" s="5" t="str">
        <f>IF([1]变电站内变压器!B115="","",[1]变电站内变压器!B115)</f>
        <v/>
      </c>
      <c r="C115" s="5" t="str">
        <f>IF([1]变电站内变压器!C115="","",[1]变电站内变压器!C115)</f>
        <v/>
      </c>
      <c r="D115" s="5" t="str">
        <f>IF([1]变电站内变压器!D115="","",[1]变电站内变压器!D115)</f>
        <v/>
      </c>
      <c r="E115" s="5" t="str">
        <f>IF([1]变电站内变压器!E115="","",[1]变电站内变压器!E115)</f>
        <v/>
      </c>
      <c r="F115" s="5" t="str">
        <f>IF([1]变电站内变压器!H115="","",[1]变电站内变压器!H115)</f>
        <v/>
      </c>
      <c r="G115" s="5" t="str">
        <f>IF([1]变电站内变压器!I115="","",[1]变电站内变压器!I115)</f>
        <v/>
      </c>
      <c r="H115" s="5" t="str">
        <f>IF([1]变电站内变压器!K115="","",[1]变电站内变压器!K115)</f>
        <v/>
      </c>
    </row>
    <row r="116" spans="1:8">
      <c r="A116" s="5" t="str">
        <f>IF([1]变电站内变压器!A116="","",[1]变电站内变压器!A116)</f>
        <v/>
      </c>
      <c r="B116" s="5" t="str">
        <f>IF([1]变电站内变压器!B116="","",[1]变电站内变压器!B116)</f>
        <v/>
      </c>
      <c r="C116" s="5" t="str">
        <f>IF([1]变电站内变压器!C116="","",[1]变电站内变压器!C116)</f>
        <v/>
      </c>
      <c r="D116" s="5" t="str">
        <f>IF([1]变电站内变压器!D116="","",[1]变电站内变压器!D116)</f>
        <v/>
      </c>
      <c r="E116" s="5" t="str">
        <f>IF([1]变电站内变压器!E116="","",[1]变电站内变压器!E116)</f>
        <v/>
      </c>
      <c r="F116" s="5" t="str">
        <f>IF([1]变电站内变压器!H116="","",[1]变电站内变压器!H116)</f>
        <v/>
      </c>
      <c r="G116" s="5" t="str">
        <f>IF([1]变电站内变压器!I116="","",[1]变电站内变压器!I116)</f>
        <v/>
      </c>
      <c r="H116" s="5" t="str">
        <f>IF([1]变电站内变压器!K116="","",[1]变电站内变压器!K116)</f>
        <v/>
      </c>
    </row>
    <row r="117" spans="1:8">
      <c r="A117" s="5" t="str">
        <f>IF([1]变电站内变压器!A117="","",[1]变电站内变压器!A117)</f>
        <v/>
      </c>
      <c r="B117" s="5" t="str">
        <f>IF([1]变电站内变压器!B117="","",[1]变电站内变压器!B117)</f>
        <v/>
      </c>
      <c r="C117" s="5" t="str">
        <f>IF([1]变电站内变压器!C117="","",[1]变电站内变压器!C117)</f>
        <v/>
      </c>
      <c r="D117" s="5" t="str">
        <f>IF([1]变电站内变压器!D117="","",[1]变电站内变压器!D117)</f>
        <v/>
      </c>
      <c r="E117" s="5" t="str">
        <f>IF([1]变电站内变压器!E117="","",[1]变电站内变压器!E117)</f>
        <v/>
      </c>
      <c r="F117" s="5" t="str">
        <f>IF([1]变电站内变压器!H117="","",[1]变电站内变压器!H117)</f>
        <v/>
      </c>
      <c r="G117" s="5" t="str">
        <f>IF([1]变电站内变压器!I117="","",[1]变电站内变压器!I117)</f>
        <v/>
      </c>
      <c r="H117" s="5" t="str">
        <f>IF([1]变电站内变压器!K117="","",[1]变电站内变压器!K117)</f>
        <v/>
      </c>
    </row>
    <row r="118" spans="1:8">
      <c r="A118" s="5" t="str">
        <f>IF([1]变电站内变压器!A118="","",[1]变电站内变压器!A118)</f>
        <v/>
      </c>
      <c r="B118" s="5" t="str">
        <f>IF([1]变电站内变压器!B118="","",[1]变电站内变压器!B118)</f>
        <v/>
      </c>
      <c r="C118" s="5" t="str">
        <f>IF([1]变电站内变压器!C118="","",[1]变电站内变压器!C118)</f>
        <v/>
      </c>
      <c r="D118" s="5" t="str">
        <f>IF([1]变电站内变压器!D118="","",[1]变电站内变压器!D118)</f>
        <v/>
      </c>
      <c r="E118" s="5" t="str">
        <f>IF([1]变电站内变压器!E118="","",[1]变电站内变压器!E118)</f>
        <v/>
      </c>
      <c r="F118" s="5" t="str">
        <f>IF([1]变电站内变压器!H118="","",[1]变电站内变压器!H118)</f>
        <v/>
      </c>
      <c r="G118" s="5" t="str">
        <f>IF([1]变电站内变压器!I118="","",[1]变电站内变压器!I118)</f>
        <v/>
      </c>
      <c r="H118" s="5" t="str">
        <f>IF([1]变电站内变压器!K118="","",[1]变电站内变压器!K118)</f>
        <v/>
      </c>
    </row>
    <row r="119" spans="1:8">
      <c r="A119" s="5" t="str">
        <f>IF([1]变电站内变压器!A119="","",[1]变电站内变压器!A119)</f>
        <v/>
      </c>
      <c r="B119" s="5" t="str">
        <f>IF([1]变电站内变压器!B119="","",[1]变电站内变压器!B119)</f>
        <v/>
      </c>
      <c r="C119" s="5" t="str">
        <f>IF([1]变电站内变压器!C119="","",[1]变电站内变压器!C119)</f>
        <v/>
      </c>
      <c r="D119" s="5" t="str">
        <f>IF([1]变电站内变压器!D119="","",[1]变电站内变压器!D119)</f>
        <v/>
      </c>
      <c r="E119" s="5" t="str">
        <f>IF([1]变电站内变压器!E119="","",[1]变电站内变压器!E119)</f>
        <v/>
      </c>
      <c r="F119" s="5" t="str">
        <f>IF([1]变电站内变压器!H119="","",[1]变电站内变压器!H119)</f>
        <v/>
      </c>
      <c r="G119" s="5" t="str">
        <f>IF([1]变电站内变压器!I119="","",[1]变电站内变压器!I119)</f>
        <v/>
      </c>
      <c r="H119" s="5" t="str">
        <f>IF([1]变电站内变压器!K119="","",[1]变电站内变压器!K119)</f>
        <v/>
      </c>
    </row>
    <row r="120" spans="1:8">
      <c r="A120" s="5" t="str">
        <f>IF([1]变电站内变压器!A120="","",[1]变电站内变压器!A120)</f>
        <v/>
      </c>
      <c r="B120" s="5" t="str">
        <f>IF([1]变电站内变压器!B120="","",[1]变电站内变压器!B120)</f>
        <v/>
      </c>
      <c r="C120" s="5" t="str">
        <f>IF([1]变电站内变压器!C120="","",[1]变电站内变压器!C120)</f>
        <v/>
      </c>
      <c r="D120" s="5" t="str">
        <f>IF([1]变电站内变压器!D120="","",[1]变电站内变压器!D120)</f>
        <v/>
      </c>
      <c r="E120" s="5" t="str">
        <f>IF([1]变电站内变压器!E120="","",[1]变电站内变压器!E120)</f>
        <v/>
      </c>
      <c r="F120" s="5" t="str">
        <f>IF([1]变电站内变压器!H120="","",[1]变电站内变压器!H120)</f>
        <v/>
      </c>
      <c r="G120" s="5" t="str">
        <f>IF([1]变电站内变压器!I120="","",[1]变电站内变压器!I120)</f>
        <v/>
      </c>
      <c r="H120" s="5" t="str">
        <f>IF([1]变电站内变压器!K120="","",[1]变电站内变压器!K120)</f>
        <v/>
      </c>
    </row>
    <row r="121" spans="1:8">
      <c r="A121" s="5" t="str">
        <f>IF([1]变电站内变压器!A121="","",[1]变电站内变压器!A121)</f>
        <v/>
      </c>
      <c r="B121" s="5" t="str">
        <f>IF([1]变电站内变压器!B121="","",[1]变电站内变压器!B121)</f>
        <v/>
      </c>
      <c r="C121" s="5" t="str">
        <f>IF([1]变电站内变压器!C121="","",[1]变电站内变压器!C121)</f>
        <v/>
      </c>
      <c r="D121" s="5" t="str">
        <f>IF([1]变电站内变压器!D121="","",[1]变电站内变压器!D121)</f>
        <v/>
      </c>
      <c r="E121" s="5" t="str">
        <f>IF([1]变电站内变压器!E121="","",[1]变电站内变压器!E121)</f>
        <v/>
      </c>
      <c r="F121" s="5" t="str">
        <f>IF([1]变电站内变压器!H121="","",[1]变电站内变压器!H121)</f>
        <v/>
      </c>
      <c r="G121" s="5" t="str">
        <f>IF([1]变电站内变压器!I121="","",[1]变电站内变压器!I121)</f>
        <v/>
      </c>
      <c r="H121" s="5" t="str">
        <f>IF([1]变电站内变压器!K121="","",[1]变电站内变压器!K121)</f>
        <v/>
      </c>
    </row>
    <row r="122" spans="1:8">
      <c r="A122" s="5" t="str">
        <f>IF([1]变电站内变压器!A122="","",[1]变电站内变压器!A122)</f>
        <v/>
      </c>
      <c r="B122" s="5" t="str">
        <f>IF([1]变电站内变压器!B122="","",[1]变电站内变压器!B122)</f>
        <v/>
      </c>
      <c r="C122" s="5" t="str">
        <f>IF([1]变电站内变压器!C122="","",[1]变电站内变压器!C122)</f>
        <v/>
      </c>
      <c r="D122" s="5" t="str">
        <f>IF([1]变电站内变压器!D122="","",[1]变电站内变压器!D122)</f>
        <v/>
      </c>
      <c r="E122" s="5" t="str">
        <f>IF([1]变电站内变压器!E122="","",[1]变电站内变压器!E122)</f>
        <v/>
      </c>
      <c r="F122" s="5" t="str">
        <f>IF([1]变电站内变压器!H122="","",[1]变电站内变压器!H122)</f>
        <v/>
      </c>
      <c r="G122" s="5" t="str">
        <f>IF([1]变电站内变压器!I122="","",[1]变电站内变压器!I122)</f>
        <v/>
      </c>
      <c r="H122" s="5" t="str">
        <f>IF([1]变电站内变压器!K122="","",[1]变电站内变压器!K122)</f>
        <v/>
      </c>
    </row>
    <row r="123" spans="1:8">
      <c r="A123" s="5" t="str">
        <f>IF([1]变电站内变压器!A123="","",[1]变电站内变压器!A123)</f>
        <v/>
      </c>
      <c r="B123" s="5" t="str">
        <f>IF([1]变电站内变压器!B123="","",[1]变电站内变压器!B123)</f>
        <v/>
      </c>
      <c r="C123" s="5" t="str">
        <f>IF([1]变电站内变压器!C123="","",[1]变电站内变压器!C123)</f>
        <v/>
      </c>
      <c r="D123" s="5" t="str">
        <f>IF([1]变电站内变压器!D123="","",[1]变电站内变压器!D123)</f>
        <v/>
      </c>
      <c r="E123" s="5" t="str">
        <f>IF([1]变电站内变压器!E123="","",[1]变电站内变压器!E123)</f>
        <v/>
      </c>
      <c r="F123" s="5" t="str">
        <f>IF([1]变电站内变压器!H123="","",[1]变电站内变压器!H123)</f>
        <v/>
      </c>
      <c r="G123" s="5" t="str">
        <f>IF([1]变电站内变压器!I123="","",[1]变电站内变压器!I123)</f>
        <v/>
      </c>
      <c r="H123" s="5" t="str">
        <f>IF([1]变电站内变压器!K123="","",[1]变电站内变压器!K123)</f>
        <v/>
      </c>
    </row>
    <row r="124" spans="1:8">
      <c r="A124" s="5" t="str">
        <f>IF([1]变电站内变压器!A124="","",[1]变电站内变压器!A124)</f>
        <v/>
      </c>
      <c r="B124" s="5" t="str">
        <f>IF([1]变电站内变压器!B124="","",[1]变电站内变压器!B124)</f>
        <v/>
      </c>
      <c r="C124" s="5" t="str">
        <f>IF([1]变电站内变压器!C124="","",[1]变电站内变压器!C124)</f>
        <v/>
      </c>
      <c r="D124" s="5" t="str">
        <f>IF([1]变电站内变压器!D124="","",[1]变电站内变压器!D124)</f>
        <v/>
      </c>
      <c r="E124" s="5" t="str">
        <f>IF([1]变电站内变压器!E124="","",[1]变电站内变压器!E124)</f>
        <v/>
      </c>
      <c r="F124" s="5" t="str">
        <f>IF([1]变电站内变压器!H124="","",[1]变电站内变压器!H124)</f>
        <v/>
      </c>
      <c r="G124" s="5" t="str">
        <f>IF([1]变电站内变压器!I124="","",[1]变电站内变压器!I124)</f>
        <v/>
      </c>
      <c r="H124" s="5" t="str">
        <f>IF([1]变电站内变压器!K124="","",[1]变电站内变压器!K124)</f>
        <v/>
      </c>
    </row>
    <row r="125" spans="1:8">
      <c r="A125" s="5" t="str">
        <f>IF([1]变电站内变压器!A125="","",[1]变电站内变压器!A125)</f>
        <v/>
      </c>
      <c r="B125" s="5" t="str">
        <f>IF([1]变电站内变压器!B125="","",[1]变电站内变压器!B125)</f>
        <v/>
      </c>
      <c r="C125" s="5" t="str">
        <f>IF([1]变电站内变压器!C125="","",[1]变电站内变压器!C125)</f>
        <v/>
      </c>
      <c r="D125" s="5" t="str">
        <f>IF([1]变电站内变压器!D125="","",[1]变电站内变压器!D125)</f>
        <v/>
      </c>
      <c r="E125" s="5" t="str">
        <f>IF([1]变电站内变压器!E125="","",[1]变电站内变压器!E125)</f>
        <v/>
      </c>
      <c r="F125" s="5" t="str">
        <f>IF([1]变电站内变压器!H125="","",[1]变电站内变压器!H125)</f>
        <v/>
      </c>
      <c r="G125" s="5" t="str">
        <f>IF([1]变电站内变压器!I125="","",[1]变电站内变压器!I125)</f>
        <v/>
      </c>
      <c r="H125" s="5" t="str">
        <f>IF([1]变电站内变压器!K125="","",[1]变电站内变压器!K125)</f>
        <v/>
      </c>
    </row>
    <row r="126" spans="1:8">
      <c r="A126" s="5" t="str">
        <f>IF([1]变电站内变压器!A126="","",[1]变电站内变压器!A126)</f>
        <v/>
      </c>
      <c r="B126" s="5" t="str">
        <f>IF([1]变电站内变压器!B126="","",[1]变电站内变压器!B126)</f>
        <v/>
      </c>
      <c r="C126" s="5" t="str">
        <f>IF([1]变电站内变压器!C126="","",[1]变电站内变压器!C126)</f>
        <v/>
      </c>
      <c r="D126" s="5" t="str">
        <f>IF([1]变电站内变压器!D126="","",[1]变电站内变压器!D126)</f>
        <v/>
      </c>
      <c r="E126" s="5" t="str">
        <f>IF([1]变电站内变压器!E126="","",[1]变电站内变压器!E126)</f>
        <v/>
      </c>
      <c r="F126" s="5" t="str">
        <f>IF([1]变电站内变压器!H126="","",[1]变电站内变压器!H126)</f>
        <v/>
      </c>
      <c r="G126" s="5" t="str">
        <f>IF([1]变电站内变压器!I126="","",[1]变电站内变压器!I126)</f>
        <v/>
      </c>
      <c r="H126" s="5" t="str">
        <f>IF([1]变电站内变压器!K126="","",[1]变电站内变压器!K126)</f>
        <v/>
      </c>
    </row>
    <row r="127" spans="1:8">
      <c r="A127" s="5" t="str">
        <f>IF([1]变电站内变压器!A127="","",[1]变电站内变压器!A127)</f>
        <v/>
      </c>
      <c r="B127" s="5" t="str">
        <f>IF([1]变电站内变压器!B127="","",[1]变电站内变压器!B127)</f>
        <v/>
      </c>
      <c r="C127" s="5" t="str">
        <f>IF([1]变电站内变压器!C127="","",[1]变电站内变压器!C127)</f>
        <v/>
      </c>
      <c r="D127" s="5" t="str">
        <f>IF([1]变电站内变压器!D127="","",[1]变电站内变压器!D127)</f>
        <v/>
      </c>
      <c r="E127" s="5" t="str">
        <f>IF([1]变电站内变压器!E127="","",[1]变电站内变压器!E127)</f>
        <v/>
      </c>
      <c r="F127" s="5" t="str">
        <f>IF([1]变电站内变压器!H127="","",[1]变电站内变压器!H127)</f>
        <v/>
      </c>
      <c r="G127" s="5" t="str">
        <f>IF([1]变电站内变压器!I127="","",[1]变电站内变压器!I127)</f>
        <v/>
      </c>
      <c r="H127" s="5" t="str">
        <f>IF([1]变电站内变压器!K127="","",[1]变电站内变压器!K127)</f>
        <v/>
      </c>
    </row>
    <row r="128" spans="1:8">
      <c r="A128" s="5" t="str">
        <f>IF([1]变电站内变压器!A128="","",[1]变电站内变压器!A128)</f>
        <v/>
      </c>
      <c r="B128" s="5" t="str">
        <f>IF([1]变电站内变压器!B128="","",[1]变电站内变压器!B128)</f>
        <v/>
      </c>
      <c r="C128" s="5" t="str">
        <f>IF([1]变电站内变压器!C128="","",[1]变电站内变压器!C128)</f>
        <v/>
      </c>
      <c r="D128" s="5" t="str">
        <f>IF([1]变电站内变压器!D128="","",[1]变电站内变压器!D128)</f>
        <v/>
      </c>
      <c r="E128" s="5" t="str">
        <f>IF([1]变电站内变压器!E128="","",[1]变电站内变压器!E128)</f>
        <v/>
      </c>
      <c r="F128" s="5" t="str">
        <f>IF([1]变电站内变压器!H128="","",[1]变电站内变压器!H128)</f>
        <v/>
      </c>
      <c r="G128" s="5" t="str">
        <f>IF([1]变电站内变压器!I128="","",[1]变电站内变压器!I128)</f>
        <v/>
      </c>
      <c r="H128" s="5" t="str">
        <f>IF([1]变电站内变压器!K128="","",[1]变电站内变压器!K128)</f>
        <v/>
      </c>
    </row>
    <row r="129" spans="1:8">
      <c r="A129" s="5" t="str">
        <f>IF([1]变电站内变压器!A129="","",[1]变电站内变压器!A129)</f>
        <v/>
      </c>
      <c r="B129" s="5" t="str">
        <f>IF([1]变电站内变压器!B129="","",[1]变电站内变压器!B129)</f>
        <v/>
      </c>
      <c r="C129" s="5" t="str">
        <f>IF([1]变电站内变压器!C129="","",[1]变电站内变压器!C129)</f>
        <v/>
      </c>
      <c r="D129" s="5" t="str">
        <f>IF([1]变电站内变压器!D129="","",[1]变电站内变压器!D129)</f>
        <v/>
      </c>
      <c r="E129" s="5" t="str">
        <f>IF([1]变电站内变压器!E129="","",[1]变电站内变压器!E129)</f>
        <v/>
      </c>
      <c r="F129" s="5" t="str">
        <f>IF([1]变电站内变压器!H129="","",[1]变电站内变压器!H129)</f>
        <v/>
      </c>
      <c r="G129" s="5" t="str">
        <f>IF([1]变电站内变压器!I129="","",[1]变电站内变压器!I129)</f>
        <v/>
      </c>
      <c r="H129" s="5" t="str">
        <f>IF([1]变电站内变压器!K129="","",[1]变电站内变压器!K129)</f>
        <v/>
      </c>
    </row>
    <row r="130" spans="1:8">
      <c r="A130" s="5" t="str">
        <f>IF([1]变电站内变压器!A130="","",[1]变电站内变压器!A130)</f>
        <v/>
      </c>
      <c r="B130" s="5" t="str">
        <f>IF([1]变电站内变压器!B130="","",[1]变电站内变压器!B130)</f>
        <v/>
      </c>
      <c r="C130" s="5" t="str">
        <f>IF([1]变电站内变压器!C130="","",[1]变电站内变压器!C130)</f>
        <v/>
      </c>
      <c r="D130" s="5" t="str">
        <f>IF([1]变电站内变压器!D130="","",[1]变电站内变压器!D130)</f>
        <v/>
      </c>
      <c r="E130" s="5" t="str">
        <f>IF([1]变电站内变压器!E130="","",[1]变电站内变压器!E130)</f>
        <v/>
      </c>
      <c r="F130" s="5" t="str">
        <f>IF([1]变电站内变压器!H130="","",[1]变电站内变压器!H130)</f>
        <v/>
      </c>
      <c r="G130" s="5" t="str">
        <f>IF([1]变电站内变压器!I130="","",[1]变电站内变压器!I130)</f>
        <v/>
      </c>
      <c r="H130" s="5" t="str">
        <f>IF([1]变电站内变压器!K130="","",[1]变电站内变压器!K130)</f>
        <v/>
      </c>
    </row>
    <row r="131" spans="1:8">
      <c r="A131" s="5" t="str">
        <f>IF([1]变电站内变压器!A131="","",[1]变电站内变压器!A131)</f>
        <v/>
      </c>
      <c r="B131" s="5" t="str">
        <f>IF([1]变电站内变压器!B131="","",[1]变电站内变压器!B131)</f>
        <v/>
      </c>
      <c r="C131" s="5" t="str">
        <f>IF([1]变电站内变压器!C131="","",[1]变电站内变压器!C131)</f>
        <v/>
      </c>
      <c r="D131" s="5" t="str">
        <f>IF([1]变电站内变压器!D131="","",[1]变电站内变压器!D131)</f>
        <v/>
      </c>
      <c r="E131" s="5" t="str">
        <f>IF([1]变电站内变压器!E131="","",[1]变电站内变压器!E131)</f>
        <v/>
      </c>
      <c r="F131" s="5" t="str">
        <f>IF([1]变电站内变压器!H131="","",[1]变电站内变压器!H131)</f>
        <v/>
      </c>
      <c r="G131" s="5" t="str">
        <f>IF([1]变电站内变压器!I131="","",[1]变电站内变压器!I131)</f>
        <v/>
      </c>
      <c r="H131" s="5" t="str">
        <f>IF([1]变电站内变压器!K131="","",[1]变电站内变压器!K131)</f>
        <v/>
      </c>
    </row>
    <row r="132" spans="1:8">
      <c r="A132" s="5" t="str">
        <f>IF([1]变电站内变压器!A132="","",[1]变电站内变压器!A132)</f>
        <v/>
      </c>
      <c r="B132" s="5" t="str">
        <f>IF([1]变电站内变压器!B132="","",[1]变电站内变压器!B132)</f>
        <v/>
      </c>
      <c r="C132" s="5" t="str">
        <f>IF([1]变电站内变压器!C132="","",[1]变电站内变压器!C132)</f>
        <v/>
      </c>
      <c r="D132" s="5" t="str">
        <f>IF([1]变电站内变压器!D132="","",[1]变电站内变压器!D132)</f>
        <v/>
      </c>
      <c r="E132" s="5" t="str">
        <f>IF([1]变电站内变压器!E132="","",[1]变电站内变压器!E132)</f>
        <v/>
      </c>
      <c r="F132" s="5" t="str">
        <f>IF([1]变电站内变压器!H132="","",[1]变电站内变压器!H132)</f>
        <v/>
      </c>
      <c r="G132" s="5" t="str">
        <f>IF([1]变电站内变压器!I132="","",[1]变电站内变压器!I132)</f>
        <v/>
      </c>
      <c r="H132" s="5" t="str">
        <f>IF([1]变电站内变压器!K132="","",[1]变电站内变压器!K132)</f>
        <v/>
      </c>
    </row>
    <row r="133" spans="1:8">
      <c r="A133" s="5" t="str">
        <f>IF([1]变电站内变压器!A133="","",[1]变电站内变压器!A133)</f>
        <v/>
      </c>
      <c r="B133" s="5" t="str">
        <f>IF([1]变电站内变压器!B133="","",[1]变电站内变压器!B133)</f>
        <v/>
      </c>
      <c r="C133" s="5" t="str">
        <f>IF([1]变电站内变压器!C133="","",[1]变电站内变压器!C133)</f>
        <v/>
      </c>
      <c r="D133" s="5" t="str">
        <f>IF([1]变电站内变压器!D133="","",[1]变电站内变压器!D133)</f>
        <v/>
      </c>
      <c r="E133" s="5" t="str">
        <f>IF([1]变电站内变压器!E133="","",[1]变电站内变压器!E133)</f>
        <v/>
      </c>
      <c r="F133" s="5" t="str">
        <f>IF([1]变电站内变压器!H133="","",[1]变电站内变压器!H133)</f>
        <v/>
      </c>
      <c r="G133" s="5" t="str">
        <f>IF([1]变电站内变压器!I133="","",[1]变电站内变压器!I133)</f>
        <v/>
      </c>
      <c r="H133" s="5" t="str">
        <f>IF([1]变电站内变压器!K133="","",[1]变电站内变压器!K133)</f>
        <v/>
      </c>
    </row>
    <row r="134" spans="1:8">
      <c r="A134" s="5" t="str">
        <f>IF([1]变电站内变压器!A134="","",[1]变电站内变压器!A134)</f>
        <v/>
      </c>
      <c r="B134" s="5" t="str">
        <f>IF([1]变电站内变压器!B134="","",[1]变电站内变压器!B134)</f>
        <v/>
      </c>
      <c r="C134" s="5" t="str">
        <f>IF([1]变电站内变压器!C134="","",[1]变电站内变压器!C134)</f>
        <v/>
      </c>
      <c r="D134" s="5" t="str">
        <f>IF([1]变电站内变压器!D134="","",[1]变电站内变压器!D134)</f>
        <v/>
      </c>
      <c r="E134" s="5" t="str">
        <f>IF([1]变电站内变压器!E134="","",[1]变电站内变压器!E134)</f>
        <v/>
      </c>
      <c r="F134" s="5" t="str">
        <f>IF([1]变电站内变压器!H134="","",[1]变电站内变压器!H134)</f>
        <v/>
      </c>
      <c r="G134" s="5" t="str">
        <f>IF([1]变电站内变压器!I134="","",[1]变电站内变压器!I134)</f>
        <v/>
      </c>
      <c r="H134" s="5" t="str">
        <f>IF([1]变电站内变压器!K134="","",[1]变电站内变压器!K134)</f>
        <v/>
      </c>
    </row>
    <row r="135" spans="1:8">
      <c r="A135" s="5" t="str">
        <f>IF([1]变电站内变压器!A135="","",[1]变电站内变压器!A135)</f>
        <v/>
      </c>
      <c r="B135" s="5" t="str">
        <f>IF([1]变电站内变压器!B135="","",[1]变电站内变压器!B135)</f>
        <v/>
      </c>
      <c r="C135" s="5" t="str">
        <f>IF([1]变电站内变压器!C135="","",[1]变电站内变压器!C135)</f>
        <v/>
      </c>
      <c r="D135" s="5" t="str">
        <f>IF([1]变电站内变压器!D135="","",[1]变电站内变压器!D135)</f>
        <v/>
      </c>
      <c r="E135" s="5" t="str">
        <f>IF([1]变电站内变压器!E135="","",[1]变电站内变压器!E135)</f>
        <v/>
      </c>
      <c r="F135" s="5" t="str">
        <f>IF([1]变电站内变压器!H135="","",[1]变电站内变压器!H135)</f>
        <v/>
      </c>
      <c r="G135" s="5" t="str">
        <f>IF([1]变电站内变压器!I135="","",[1]变电站内变压器!I135)</f>
        <v/>
      </c>
      <c r="H135" s="5" t="str">
        <f>IF([1]变电站内变压器!K135="","",[1]变电站内变压器!K135)</f>
        <v/>
      </c>
    </row>
    <row r="136" spans="1:8">
      <c r="A136" s="5" t="str">
        <f>IF([1]变电站内变压器!A136="","",[1]变电站内变压器!A136)</f>
        <v/>
      </c>
      <c r="B136" s="5" t="str">
        <f>IF([1]变电站内变压器!B136="","",[1]变电站内变压器!B136)</f>
        <v/>
      </c>
      <c r="C136" s="5" t="str">
        <f>IF([1]变电站内变压器!C136="","",[1]变电站内变压器!C136)</f>
        <v/>
      </c>
      <c r="D136" s="5" t="str">
        <f>IF([1]变电站内变压器!D136="","",[1]变电站内变压器!D136)</f>
        <v/>
      </c>
      <c r="E136" s="5" t="str">
        <f>IF([1]变电站内变压器!E136="","",[1]变电站内变压器!E136)</f>
        <v/>
      </c>
      <c r="F136" s="5" t="str">
        <f>IF([1]变电站内变压器!H136="","",[1]变电站内变压器!H136)</f>
        <v/>
      </c>
      <c r="G136" s="5" t="str">
        <f>IF([1]变电站内变压器!I136="","",[1]变电站内变压器!I136)</f>
        <v/>
      </c>
      <c r="H136" s="5" t="str">
        <f>IF([1]变电站内变压器!K136="","",[1]变电站内变压器!K136)</f>
        <v/>
      </c>
    </row>
    <row r="137" spans="1:8">
      <c r="A137" s="5" t="str">
        <f>IF([1]变电站内变压器!A137="","",[1]变电站内变压器!A137)</f>
        <v/>
      </c>
      <c r="B137" s="5" t="str">
        <f>IF([1]变电站内变压器!B137="","",[1]变电站内变压器!B137)</f>
        <v/>
      </c>
      <c r="C137" s="5" t="str">
        <f>IF([1]变电站内变压器!C137="","",[1]变电站内变压器!C137)</f>
        <v/>
      </c>
      <c r="D137" s="5" t="str">
        <f>IF([1]变电站内变压器!D137="","",[1]变电站内变压器!D137)</f>
        <v/>
      </c>
      <c r="E137" s="5" t="str">
        <f>IF([1]变电站内变压器!E137="","",[1]变电站内变压器!E137)</f>
        <v/>
      </c>
      <c r="F137" s="5" t="str">
        <f>IF([1]变电站内变压器!H137="","",[1]变电站内变压器!H137)</f>
        <v/>
      </c>
      <c r="G137" s="5" t="str">
        <f>IF([1]变电站内变压器!I137="","",[1]变电站内变压器!I137)</f>
        <v/>
      </c>
      <c r="H137" s="5" t="str">
        <f>IF([1]变电站内变压器!K137="","",[1]变电站内变压器!K137)</f>
        <v/>
      </c>
    </row>
    <row r="138" spans="1:8">
      <c r="A138" s="5" t="str">
        <f>IF([1]变电站内变压器!A138="","",[1]变电站内变压器!A138)</f>
        <v/>
      </c>
      <c r="B138" s="5" t="str">
        <f>IF([1]变电站内变压器!B138="","",[1]变电站内变压器!B138)</f>
        <v/>
      </c>
      <c r="C138" s="5" t="str">
        <f>IF([1]变电站内变压器!C138="","",[1]变电站内变压器!C138)</f>
        <v/>
      </c>
      <c r="D138" s="5" t="str">
        <f>IF([1]变电站内变压器!D138="","",[1]变电站内变压器!D138)</f>
        <v/>
      </c>
      <c r="E138" s="5" t="str">
        <f>IF([1]变电站内变压器!E138="","",[1]变电站内变压器!E138)</f>
        <v/>
      </c>
      <c r="F138" s="5" t="str">
        <f>IF([1]变电站内变压器!H138="","",[1]变电站内变压器!H138)</f>
        <v/>
      </c>
      <c r="G138" s="5" t="str">
        <f>IF([1]变电站内变压器!I138="","",[1]变电站内变压器!I138)</f>
        <v/>
      </c>
      <c r="H138" s="5" t="str">
        <f>IF([1]变电站内变压器!K138="","",[1]变电站内变压器!K138)</f>
        <v/>
      </c>
    </row>
    <row r="139" spans="1:8">
      <c r="A139" s="5" t="str">
        <f>IF([1]变电站内变压器!A139="","",[1]变电站内变压器!A139)</f>
        <v/>
      </c>
      <c r="B139" s="5" t="str">
        <f>IF([1]变电站内变压器!B139="","",[1]变电站内变压器!B139)</f>
        <v/>
      </c>
      <c r="C139" s="5" t="str">
        <f>IF([1]变电站内变压器!C139="","",[1]变电站内变压器!C139)</f>
        <v/>
      </c>
      <c r="D139" s="5" t="str">
        <f>IF([1]变电站内变压器!D139="","",[1]变电站内变压器!D139)</f>
        <v/>
      </c>
      <c r="E139" s="5" t="str">
        <f>IF([1]变电站内变压器!E139="","",[1]变电站内变压器!E139)</f>
        <v/>
      </c>
      <c r="F139" s="5" t="str">
        <f>IF([1]变电站内变压器!H139="","",[1]变电站内变压器!H139)</f>
        <v/>
      </c>
      <c r="G139" s="5" t="str">
        <f>IF([1]变电站内变压器!I139="","",[1]变电站内变压器!I139)</f>
        <v/>
      </c>
      <c r="H139" s="5" t="str">
        <f>IF([1]变电站内变压器!K139="","",[1]变电站内变压器!K139)</f>
        <v/>
      </c>
    </row>
    <row r="140" spans="1:8">
      <c r="A140" s="5" t="str">
        <f>IF([1]变电站内变压器!A140="","",[1]变电站内变压器!A140)</f>
        <v/>
      </c>
      <c r="B140" s="5" t="str">
        <f>IF([1]变电站内变压器!B140="","",[1]变电站内变压器!B140)</f>
        <v/>
      </c>
      <c r="C140" s="5" t="str">
        <f>IF([1]变电站内变压器!C140="","",[1]变电站内变压器!C140)</f>
        <v/>
      </c>
      <c r="D140" s="5" t="str">
        <f>IF([1]变电站内变压器!D140="","",[1]变电站内变压器!D140)</f>
        <v/>
      </c>
      <c r="E140" s="5" t="str">
        <f>IF([1]变电站内变压器!E140="","",[1]变电站内变压器!E140)</f>
        <v/>
      </c>
      <c r="F140" s="5" t="str">
        <f>IF([1]变电站内变压器!H140="","",[1]变电站内变压器!H140)</f>
        <v/>
      </c>
      <c r="G140" s="5" t="str">
        <f>IF([1]变电站内变压器!I140="","",[1]变电站内变压器!I140)</f>
        <v/>
      </c>
      <c r="H140" s="5" t="str">
        <f>IF([1]变电站内变压器!K140="","",[1]变电站内变压器!K140)</f>
        <v/>
      </c>
    </row>
    <row r="141" spans="1:8">
      <c r="A141" s="5" t="str">
        <f>IF([1]变电站内变压器!A141="","",[1]变电站内变压器!A141)</f>
        <v/>
      </c>
      <c r="B141" s="5" t="str">
        <f>IF([1]变电站内变压器!B141="","",[1]变电站内变压器!B141)</f>
        <v/>
      </c>
      <c r="C141" s="5" t="str">
        <f>IF([1]变电站内变压器!C141="","",[1]变电站内变压器!C141)</f>
        <v/>
      </c>
      <c r="D141" s="5" t="str">
        <f>IF([1]变电站内变压器!D141="","",[1]变电站内变压器!D141)</f>
        <v/>
      </c>
      <c r="E141" s="5" t="str">
        <f>IF([1]变电站内变压器!E141="","",[1]变电站内变压器!E141)</f>
        <v/>
      </c>
      <c r="F141" s="5" t="str">
        <f>IF([1]变电站内变压器!H141="","",[1]变电站内变压器!H141)</f>
        <v/>
      </c>
      <c r="G141" s="5" t="str">
        <f>IF([1]变电站内变压器!I141="","",[1]变电站内变压器!I141)</f>
        <v/>
      </c>
      <c r="H141" s="5" t="str">
        <f>IF([1]变电站内变压器!K141="","",[1]变电站内变压器!K141)</f>
        <v/>
      </c>
    </row>
    <row r="142" spans="1:8">
      <c r="A142" s="5" t="str">
        <f>IF([1]变电站内变压器!A142="","",[1]变电站内变压器!A142)</f>
        <v/>
      </c>
      <c r="B142" s="5" t="str">
        <f>IF([1]变电站内变压器!B142="","",[1]变电站内变压器!B142)</f>
        <v/>
      </c>
      <c r="C142" s="5" t="str">
        <f>IF([1]变电站内变压器!C142="","",[1]变电站内变压器!C142)</f>
        <v/>
      </c>
      <c r="D142" s="5" t="str">
        <f>IF([1]变电站内变压器!D142="","",[1]变电站内变压器!D142)</f>
        <v/>
      </c>
      <c r="E142" s="5" t="str">
        <f>IF([1]变电站内变压器!E142="","",[1]变电站内变压器!E142)</f>
        <v/>
      </c>
      <c r="F142" s="5" t="str">
        <f>IF([1]变电站内变压器!H142="","",[1]变电站内变压器!H142)</f>
        <v/>
      </c>
      <c r="G142" s="5" t="str">
        <f>IF([1]变电站内变压器!I142="","",[1]变电站内变压器!I142)</f>
        <v/>
      </c>
      <c r="H142" s="5" t="str">
        <f>IF([1]变电站内变压器!K142="","",[1]变电站内变压器!K142)</f>
        <v/>
      </c>
    </row>
    <row r="143" spans="1:8">
      <c r="A143" s="5" t="str">
        <f>IF([1]变电站内变压器!A143="","",[1]变电站内变压器!A143)</f>
        <v/>
      </c>
      <c r="B143" s="5" t="str">
        <f>IF([1]变电站内变压器!B143="","",[1]变电站内变压器!B143)</f>
        <v/>
      </c>
      <c r="C143" s="5" t="str">
        <f>IF([1]变电站内变压器!C143="","",[1]变电站内变压器!C143)</f>
        <v/>
      </c>
      <c r="D143" s="5" t="str">
        <f>IF([1]变电站内变压器!D143="","",[1]变电站内变压器!D143)</f>
        <v/>
      </c>
      <c r="E143" s="5" t="str">
        <f>IF([1]变电站内变压器!E143="","",[1]变电站内变压器!E143)</f>
        <v/>
      </c>
      <c r="F143" s="5" t="str">
        <f>IF([1]变电站内变压器!H143="","",[1]变电站内变压器!H143)</f>
        <v/>
      </c>
      <c r="G143" s="5" t="str">
        <f>IF([1]变电站内变压器!I143="","",[1]变电站内变压器!I143)</f>
        <v/>
      </c>
      <c r="H143" s="5" t="str">
        <f>IF([1]变电站内变压器!K143="","",[1]变电站内变压器!K143)</f>
        <v/>
      </c>
    </row>
    <row r="144" spans="1:8">
      <c r="A144" s="5" t="str">
        <f>IF([1]变电站内变压器!A144="","",[1]变电站内变压器!A144)</f>
        <v/>
      </c>
      <c r="B144" s="5" t="str">
        <f>IF([1]变电站内变压器!B144="","",[1]变电站内变压器!B144)</f>
        <v/>
      </c>
      <c r="C144" s="5" t="str">
        <f>IF([1]变电站内变压器!C144="","",[1]变电站内变压器!C144)</f>
        <v/>
      </c>
      <c r="D144" s="5" t="str">
        <f>IF([1]变电站内变压器!D144="","",[1]变电站内变压器!D144)</f>
        <v/>
      </c>
      <c r="E144" s="5" t="str">
        <f>IF([1]变电站内变压器!E144="","",[1]变电站内变压器!E144)</f>
        <v/>
      </c>
      <c r="F144" s="5" t="str">
        <f>IF([1]变电站内变压器!H144="","",[1]变电站内变压器!H144)</f>
        <v/>
      </c>
      <c r="G144" s="5" t="str">
        <f>IF([1]变电站内变压器!I144="","",[1]变电站内变压器!I144)</f>
        <v/>
      </c>
      <c r="H144" s="5" t="str">
        <f>IF([1]变电站内变压器!K144="","",[1]变电站内变压器!K144)</f>
        <v/>
      </c>
    </row>
    <row r="145" spans="1:8">
      <c r="A145" s="5" t="str">
        <f>IF([1]变电站内变压器!A145="","",[1]变电站内变压器!A145)</f>
        <v/>
      </c>
      <c r="B145" s="5" t="str">
        <f>IF([1]变电站内变压器!B145="","",[1]变电站内变压器!B145)</f>
        <v/>
      </c>
      <c r="C145" s="5" t="str">
        <f>IF([1]变电站内变压器!C145="","",[1]变电站内变压器!C145)</f>
        <v/>
      </c>
      <c r="D145" s="5" t="str">
        <f>IF([1]变电站内变压器!D145="","",[1]变电站内变压器!D145)</f>
        <v/>
      </c>
      <c r="E145" s="5" t="str">
        <f>IF([1]变电站内变压器!E145="","",[1]变电站内变压器!E145)</f>
        <v/>
      </c>
      <c r="F145" s="5" t="str">
        <f>IF([1]变电站内变压器!H145="","",[1]变电站内变压器!H145)</f>
        <v/>
      </c>
      <c r="G145" s="5" t="str">
        <f>IF([1]变电站内变压器!I145="","",[1]变电站内变压器!I145)</f>
        <v/>
      </c>
      <c r="H145" s="5" t="str">
        <f>IF([1]变电站内变压器!K145="","",[1]变电站内变压器!K145)</f>
        <v/>
      </c>
    </row>
    <row r="146" spans="1:8">
      <c r="A146" s="5" t="str">
        <f>IF([1]变电站内变压器!A146="","",[1]变电站内变压器!A146)</f>
        <v/>
      </c>
      <c r="B146" s="5" t="str">
        <f>IF([1]变电站内变压器!B146="","",[1]变电站内变压器!B146)</f>
        <v/>
      </c>
      <c r="C146" s="5" t="str">
        <f>IF([1]变电站内变压器!C146="","",[1]变电站内变压器!C146)</f>
        <v/>
      </c>
      <c r="D146" s="5" t="str">
        <f>IF([1]变电站内变压器!D146="","",[1]变电站内变压器!D146)</f>
        <v/>
      </c>
      <c r="E146" s="5" t="str">
        <f>IF([1]变电站内变压器!E146="","",[1]变电站内变压器!E146)</f>
        <v/>
      </c>
      <c r="F146" s="5" t="str">
        <f>IF([1]变电站内变压器!H146="","",[1]变电站内变压器!H146)</f>
        <v/>
      </c>
      <c r="G146" s="5" t="str">
        <f>IF([1]变电站内变压器!I146="","",[1]变电站内变压器!I146)</f>
        <v/>
      </c>
      <c r="H146" s="5" t="str">
        <f>IF([1]变电站内变压器!K146="","",[1]变电站内变压器!K146)</f>
        <v/>
      </c>
    </row>
    <row r="147" spans="1:8">
      <c r="A147" s="5" t="str">
        <f>IF([1]变电站内变压器!A147="","",[1]变电站内变压器!A147)</f>
        <v/>
      </c>
      <c r="B147" s="5" t="str">
        <f>IF([1]变电站内变压器!B147="","",[1]变电站内变压器!B147)</f>
        <v/>
      </c>
      <c r="C147" s="5" t="str">
        <f>IF([1]变电站内变压器!C147="","",[1]变电站内变压器!C147)</f>
        <v/>
      </c>
      <c r="D147" s="5" t="str">
        <f>IF([1]变电站内变压器!D147="","",[1]变电站内变压器!D147)</f>
        <v/>
      </c>
      <c r="E147" s="5" t="str">
        <f>IF([1]变电站内变压器!E147="","",[1]变电站内变压器!E147)</f>
        <v/>
      </c>
      <c r="F147" s="5" t="str">
        <f>IF([1]变电站内变压器!H147="","",[1]变电站内变压器!H147)</f>
        <v/>
      </c>
      <c r="G147" s="5" t="str">
        <f>IF([1]变电站内变压器!I147="","",[1]变电站内变压器!I147)</f>
        <v/>
      </c>
      <c r="H147" s="5" t="str">
        <f>IF([1]变电站内变压器!K147="","",[1]变电站内变压器!K147)</f>
        <v/>
      </c>
    </row>
    <row r="148" spans="1:8">
      <c r="A148" s="5" t="str">
        <f>IF([1]变电站内变压器!A148="","",[1]变电站内变压器!A148)</f>
        <v/>
      </c>
      <c r="B148" s="5" t="str">
        <f>IF([1]变电站内变压器!B148="","",[1]变电站内变压器!B148)</f>
        <v/>
      </c>
      <c r="C148" s="5" t="str">
        <f>IF([1]变电站内变压器!C148="","",[1]变电站内变压器!C148)</f>
        <v/>
      </c>
      <c r="D148" s="5" t="str">
        <f>IF([1]变电站内变压器!D148="","",[1]变电站内变压器!D148)</f>
        <v/>
      </c>
      <c r="E148" s="5" t="str">
        <f>IF([1]变电站内变压器!E148="","",[1]变电站内变压器!E148)</f>
        <v/>
      </c>
      <c r="F148" s="5" t="str">
        <f>IF([1]变电站内变压器!H148="","",[1]变电站内变压器!H148)</f>
        <v/>
      </c>
      <c r="G148" s="5" t="str">
        <f>IF([1]变电站内变压器!I148="","",[1]变电站内变压器!I148)</f>
        <v/>
      </c>
      <c r="H148" s="5" t="str">
        <f>IF([1]变电站内变压器!K148="","",[1]变电站内变压器!K148)</f>
        <v/>
      </c>
    </row>
    <row r="149" spans="1:8">
      <c r="A149" s="5" t="str">
        <f>IF([1]变电站内变压器!A149="","",[1]变电站内变压器!A149)</f>
        <v/>
      </c>
      <c r="B149" s="5" t="str">
        <f>IF([1]变电站内变压器!B149="","",[1]变电站内变压器!B149)</f>
        <v/>
      </c>
      <c r="C149" s="5" t="str">
        <f>IF([1]变电站内变压器!C149="","",[1]变电站内变压器!C149)</f>
        <v/>
      </c>
      <c r="D149" s="5" t="str">
        <f>IF([1]变电站内变压器!D149="","",[1]变电站内变压器!D149)</f>
        <v/>
      </c>
      <c r="E149" s="5" t="str">
        <f>IF([1]变电站内变压器!E149="","",[1]变电站内变压器!E149)</f>
        <v/>
      </c>
      <c r="F149" s="5" t="str">
        <f>IF([1]变电站内变压器!H149="","",[1]变电站内变压器!H149)</f>
        <v/>
      </c>
      <c r="G149" s="5" t="str">
        <f>IF([1]变电站内变压器!I149="","",[1]变电站内变压器!I149)</f>
        <v/>
      </c>
      <c r="H149" s="5" t="str">
        <f>IF([1]变电站内变压器!K149="","",[1]变电站内变压器!K149)</f>
        <v/>
      </c>
    </row>
    <row r="150" spans="1:8">
      <c r="A150" s="5" t="str">
        <f>IF([1]变电站内变压器!A150="","",[1]变电站内变压器!A150)</f>
        <v/>
      </c>
      <c r="B150" s="5" t="str">
        <f>IF([1]变电站内变压器!B150="","",[1]变电站内变压器!B150)</f>
        <v/>
      </c>
      <c r="C150" s="5" t="str">
        <f>IF([1]变电站内变压器!C150="","",[1]变电站内变压器!C150)</f>
        <v/>
      </c>
      <c r="D150" s="5" t="str">
        <f>IF([1]变电站内变压器!D150="","",[1]变电站内变压器!D150)</f>
        <v/>
      </c>
      <c r="E150" s="5" t="str">
        <f>IF([1]变电站内变压器!E150="","",[1]变电站内变压器!E150)</f>
        <v/>
      </c>
      <c r="F150" s="5" t="str">
        <f>IF([1]变电站内变压器!H150="","",[1]变电站内变压器!H150)</f>
        <v/>
      </c>
      <c r="G150" s="5" t="str">
        <f>IF([1]变电站内变压器!I150="","",[1]变电站内变压器!I150)</f>
        <v/>
      </c>
      <c r="H150" s="5" t="str">
        <f>IF([1]变电站内变压器!K150="","",[1]变电站内变压器!K150)</f>
        <v/>
      </c>
    </row>
    <row r="151" spans="1:8">
      <c r="A151" s="5" t="str">
        <f>IF([1]变电站内变压器!A151="","",[1]变电站内变压器!A151)</f>
        <v/>
      </c>
      <c r="B151" s="5" t="str">
        <f>IF([1]变电站内变压器!B151="","",[1]变电站内变压器!B151)</f>
        <v/>
      </c>
      <c r="C151" s="5" t="str">
        <f>IF([1]变电站内变压器!C151="","",[1]变电站内变压器!C151)</f>
        <v/>
      </c>
      <c r="D151" s="5" t="str">
        <f>IF([1]变电站内变压器!D151="","",[1]变电站内变压器!D151)</f>
        <v/>
      </c>
      <c r="E151" s="5" t="str">
        <f>IF([1]变电站内变压器!E151="","",[1]变电站内变压器!E151)</f>
        <v/>
      </c>
      <c r="F151" s="5" t="str">
        <f>IF([1]变电站内变压器!H151="","",[1]变电站内变压器!H151)</f>
        <v/>
      </c>
      <c r="G151" s="5" t="str">
        <f>IF([1]变电站内变压器!I151="","",[1]变电站内变压器!I151)</f>
        <v/>
      </c>
      <c r="H151" s="5" t="str">
        <f>IF([1]变电站内变压器!K151="","",[1]变电站内变压器!K151)</f>
        <v/>
      </c>
    </row>
    <row r="152" spans="1:8">
      <c r="A152" s="5" t="str">
        <f>IF([1]变电站内变压器!A152="","",[1]变电站内变压器!A152)</f>
        <v/>
      </c>
      <c r="B152" s="5" t="str">
        <f>IF([1]变电站内变压器!B152="","",[1]变电站内变压器!B152)</f>
        <v/>
      </c>
      <c r="C152" s="5" t="str">
        <f>IF([1]变电站内变压器!C152="","",[1]变电站内变压器!C152)</f>
        <v/>
      </c>
      <c r="D152" s="5" t="str">
        <f>IF([1]变电站内变压器!D152="","",[1]变电站内变压器!D152)</f>
        <v/>
      </c>
      <c r="E152" s="5" t="str">
        <f>IF([1]变电站内变压器!E152="","",[1]变电站内变压器!E152)</f>
        <v/>
      </c>
      <c r="F152" s="5" t="str">
        <f>IF([1]变电站内变压器!H152="","",[1]变电站内变压器!H152)</f>
        <v/>
      </c>
      <c r="G152" s="5" t="str">
        <f>IF([1]变电站内变压器!I152="","",[1]变电站内变压器!I152)</f>
        <v/>
      </c>
      <c r="H152" s="5" t="str">
        <f>IF([1]变电站内变压器!K152="","",[1]变电站内变压器!K152)</f>
        <v/>
      </c>
    </row>
    <row r="153" spans="1:8">
      <c r="A153" s="5" t="str">
        <f>IF([1]变电站内变压器!A153="","",[1]变电站内变压器!A153)</f>
        <v/>
      </c>
      <c r="B153" s="5" t="str">
        <f>IF([1]变电站内变压器!B153="","",[1]变电站内变压器!B153)</f>
        <v/>
      </c>
      <c r="C153" s="5" t="str">
        <f>IF([1]变电站内变压器!C153="","",[1]变电站内变压器!C153)</f>
        <v/>
      </c>
      <c r="D153" s="5" t="str">
        <f>IF([1]变电站内变压器!D153="","",[1]变电站内变压器!D153)</f>
        <v/>
      </c>
      <c r="E153" s="5" t="str">
        <f>IF([1]变电站内变压器!E153="","",[1]变电站内变压器!E153)</f>
        <v/>
      </c>
      <c r="F153" s="5" t="str">
        <f>IF([1]变电站内变压器!H153="","",[1]变电站内变压器!H153)</f>
        <v/>
      </c>
      <c r="G153" s="5" t="str">
        <f>IF([1]变电站内变压器!I153="","",[1]变电站内变压器!I153)</f>
        <v/>
      </c>
      <c r="H153" s="5" t="str">
        <f>IF([1]变电站内变压器!K153="","",[1]变电站内变压器!K153)</f>
        <v/>
      </c>
    </row>
    <row r="154" spans="1:8">
      <c r="A154" s="5" t="str">
        <f>IF([1]变电站内变压器!A154="","",[1]变电站内变压器!A154)</f>
        <v/>
      </c>
      <c r="B154" s="5" t="str">
        <f>IF([1]变电站内变压器!B154="","",[1]变电站内变压器!B154)</f>
        <v/>
      </c>
      <c r="C154" s="5" t="str">
        <f>IF([1]变电站内变压器!C154="","",[1]变电站内变压器!C154)</f>
        <v/>
      </c>
      <c r="D154" s="5" t="str">
        <f>IF([1]变电站内变压器!D154="","",[1]变电站内变压器!D154)</f>
        <v/>
      </c>
      <c r="E154" s="5" t="str">
        <f>IF([1]变电站内变压器!E154="","",[1]变电站内变压器!E154)</f>
        <v/>
      </c>
      <c r="F154" s="5" t="str">
        <f>IF([1]变电站内变压器!H154="","",[1]变电站内变压器!H154)</f>
        <v/>
      </c>
      <c r="G154" s="5" t="str">
        <f>IF([1]变电站内变压器!I154="","",[1]变电站内变压器!I154)</f>
        <v/>
      </c>
      <c r="H154" s="5" t="str">
        <f>IF([1]变电站内变压器!K154="","",[1]变电站内变压器!K154)</f>
        <v/>
      </c>
    </row>
    <row r="155" spans="1:8">
      <c r="A155" s="5" t="str">
        <f>IF([1]变电站内变压器!A155="","",[1]变电站内变压器!A155)</f>
        <v/>
      </c>
      <c r="B155" s="5" t="str">
        <f>IF([1]变电站内变压器!B155="","",[1]变电站内变压器!B155)</f>
        <v/>
      </c>
      <c r="C155" s="5" t="str">
        <f>IF([1]变电站内变压器!C155="","",[1]变电站内变压器!C155)</f>
        <v/>
      </c>
      <c r="D155" s="5" t="str">
        <f>IF([1]变电站内变压器!D155="","",[1]变电站内变压器!D155)</f>
        <v/>
      </c>
      <c r="E155" s="5" t="str">
        <f>IF([1]变电站内变压器!E155="","",[1]变电站内变压器!E155)</f>
        <v/>
      </c>
      <c r="F155" s="5" t="str">
        <f>IF([1]变电站内变压器!H155="","",[1]变电站内变压器!H155)</f>
        <v/>
      </c>
      <c r="G155" s="5" t="str">
        <f>IF([1]变电站内变压器!I155="","",[1]变电站内变压器!I155)</f>
        <v/>
      </c>
      <c r="H155" s="5" t="str">
        <f>IF([1]变电站内变压器!K155="","",[1]变电站内变压器!K155)</f>
        <v/>
      </c>
    </row>
    <row r="156" spans="1:8">
      <c r="A156" s="5" t="str">
        <f>IF([1]变电站内变压器!A156="","",[1]变电站内变压器!A156)</f>
        <v/>
      </c>
      <c r="B156" s="5" t="str">
        <f>IF([1]变电站内变压器!B156="","",[1]变电站内变压器!B156)</f>
        <v/>
      </c>
      <c r="C156" s="5" t="str">
        <f>IF([1]变电站内变压器!C156="","",[1]变电站内变压器!C156)</f>
        <v/>
      </c>
      <c r="D156" s="5" t="str">
        <f>IF([1]变电站内变压器!D156="","",[1]变电站内变压器!D156)</f>
        <v/>
      </c>
      <c r="E156" s="5" t="str">
        <f>IF([1]变电站内变压器!E156="","",[1]变电站内变压器!E156)</f>
        <v/>
      </c>
      <c r="F156" s="5" t="str">
        <f>IF([1]变电站内变压器!H156="","",[1]变电站内变压器!H156)</f>
        <v/>
      </c>
      <c r="G156" s="5" t="str">
        <f>IF([1]变电站内变压器!I156="","",[1]变电站内变压器!I156)</f>
        <v/>
      </c>
      <c r="H156" s="5" t="str">
        <f>IF([1]变电站内变压器!K156="","",[1]变电站内变压器!K156)</f>
        <v/>
      </c>
    </row>
    <row r="157" spans="1:8">
      <c r="A157" s="5" t="str">
        <f>IF([1]变电站内变压器!A157="","",[1]变电站内变压器!A157)</f>
        <v/>
      </c>
      <c r="B157" s="5" t="str">
        <f>IF([1]变电站内变压器!B157="","",[1]变电站内变压器!B157)</f>
        <v/>
      </c>
      <c r="C157" s="5" t="str">
        <f>IF([1]变电站内变压器!C157="","",[1]变电站内变压器!C157)</f>
        <v/>
      </c>
      <c r="D157" s="5" t="str">
        <f>IF([1]变电站内变压器!D157="","",[1]变电站内变压器!D157)</f>
        <v/>
      </c>
      <c r="E157" s="5" t="str">
        <f>IF([1]变电站内变压器!E157="","",[1]变电站内变压器!E157)</f>
        <v/>
      </c>
      <c r="F157" s="5" t="str">
        <f>IF([1]变电站内变压器!H157="","",[1]变电站内变压器!H157)</f>
        <v/>
      </c>
      <c r="G157" s="5" t="str">
        <f>IF([1]变电站内变压器!I157="","",[1]变电站内变压器!I157)</f>
        <v/>
      </c>
      <c r="H157" s="5" t="str">
        <f>IF([1]变电站内变压器!K157="","",[1]变电站内变压器!K157)</f>
        <v/>
      </c>
    </row>
    <row r="158" spans="1:8">
      <c r="A158" s="5" t="str">
        <f>IF([1]变电站内变压器!A158="","",[1]变电站内变压器!A158)</f>
        <v/>
      </c>
      <c r="B158" s="5" t="str">
        <f>IF([1]变电站内变压器!B158="","",[1]变电站内变压器!B158)</f>
        <v/>
      </c>
      <c r="C158" s="5" t="str">
        <f>IF([1]变电站内变压器!C158="","",[1]变电站内变压器!C158)</f>
        <v/>
      </c>
      <c r="D158" s="5" t="str">
        <f>IF([1]变电站内变压器!D158="","",[1]变电站内变压器!D158)</f>
        <v/>
      </c>
      <c r="E158" s="5" t="str">
        <f>IF([1]变电站内变压器!E158="","",[1]变电站内变压器!E158)</f>
        <v/>
      </c>
      <c r="F158" s="5" t="str">
        <f>IF([1]变电站内变压器!H158="","",[1]变电站内变压器!H158)</f>
        <v/>
      </c>
      <c r="G158" s="5" t="str">
        <f>IF([1]变电站内变压器!I158="","",[1]变电站内变压器!I158)</f>
        <v/>
      </c>
      <c r="H158" s="5" t="str">
        <f>IF([1]变电站内变压器!K158="","",[1]变电站内变压器!K158)</f>
        <v/>
      </c>
    </row>
    <row r="159" spans="1:8">
      <c r="A159" s="5" t="str">
        <f>IF([1]变电站内变压器!A159="","",[1]变电站内变压器!A159)</f>
        <v/>
      </c>
      <c r="B159" s="5" t="str">
        <f>IF([1]变电站内变压器!B159="","",[1]变电站内变压器!B159)</f>
        <v/>
      </c>
      <c r="C159" s="5" t="str">
        <f>IF([1]变电站内变压器!C159="","",[1]变电站内变压器!C159)</f>
        <v/>
      </c>
      <c r="D159" s="5" t="str">
        <f>IF([1]变电站内变压器!D159="","",[1]变电站内变压器!D159)</f>
        <v/>
      </c>
      <c r="E159" s="5" t="str">
        <f>IF([1]变电站内变压器!E159="","",[1]变电站内变压器!E159)</f>
        <v/>
      </c>
      <c r="F159" s="5" t="str">
        <f>IF([1]变电站内变压器!H159="","",[1]变电站内变压器!H159)</f>
        <v/>
      </c>
      <c r="G159" s="5" t="str">
        <f>IF([1]变电站内变压器!I159="","",[1]变电站内变压器!I159)</f>
        <v/>
      </c>
      <c r="H159" s="5" t="str">
        <f>IF([1]变电站内变压器!K159="","",[1]变电站内变压器!K159)</f>
        <v/>
      </c>
    </row>
    <row r="160" spans="1:8">
      <c r="A160" s="5" t="str">
        <f>IF([1]变电站内变压器!A160="","",[1]变电站内变压器!A160)</f>
        <v/>
      </c>
      <c r="B160" s="5" t="str">
        <f>IF([1]变电站内变压器!B160="","",[1]变电站内变压器!B160)</f>
        <v/>
      </c>
      <c r="C160" s="5" t="str">
        <f>IF([1]变电站内变压器!C160="","",[1]变电站内变压器!C160)</f>
        <v/>
      </c>
      <c r="D160" s="5" t="str">
        <f>IF([1]变电站内变压器!D160="","",[1]变电站内变压器!D160)</f>
        <v/>
      </c>
      <c r="E160" s="5" t="str">
        <f>IF([1]变电站内变压器!E160="","",[1]变电站内变压器!E160)</f>
        <v/>
      </c>
      <c r="F160" s="5" t="str">
        <f>IF([1]变电站内变压器!H160="","",[1]变电站内变压器!H160)</f>
        <v/>
      </c>
      <c r="G160" s="5" t="str">
        <f>IF([1]变电站内变压器!I160="","",[1]变电站内变压器!I160)</f>
        <v/>
      </c>
      <c r="H160" s="5" t="str">
        <f>IF([1]变电站内变压器!K160="","",[1]变电站内变压器!K160)</f>
        <v/>
      </c>
    </row>
    <row r="161" spans="1:8">
      <c r="A161" s="5" t="str">
        <f>IF([1]变电站内变压器!A161="","",[1]变电站内变压器!A161)</f>
        <v/>
      </c>
      <c r="B161" s="5" t="str">
        <f>IF([1]变电站内变压器!B161="","",[1]变电站内变压器!B161)</f>
        <v/>
      </c>
      <c r="C161" s="5" t="str">
        <f>IF([1]变电站内变压器!C161="","",[1]变电站内变压器!C161)</f>
        <v/>
      </c>
      <c r="D161" s="5" t="str">
        <f>IF([1]变电站内变压器!D161="","",[1]变电站内变压器!D161)</f>
        <v/>
      </c>
      <c r="E161" s="5" t="str">
        <f>IF([1]变电站内变压器!E161="","",[1]变电站内变压器!E161)</f>
        <v/>
      </c>
      <c r="F161" s="5" t="str">
        <f>IF([1]变电站内变压器!H161="","",[1]变电站内变压器!H161)</f>
        <v/>
      </c>
      <c r="G161" s="5" t="str">
        <f>IF([1]变电站内变压器!I161="","",[1]变电站内变压器!I161)</f>
        <v/>
      </c>
      <c r="H161" s="5" t="str">
        <f>IF([1]变电站内变压器!K161="","",[1]变电站内变压器!K161)</f>
        <v/>
      </c>
    </row>
    <row r="162" spans="1:8">
      <c r="A162" s="5" t="str">
        <f>IF([1]变电站内变压器!A162="","",[1]变电站内变压器!A162)</f>
        <v/>
      </c>
      <c r="B162" s="5" t="str">
        <f>IF([1]变电站内变压器!B162="","",[1]变电站内变压器!B162)</f>
        <v/>
      </c>
      <c r="C162" s="5" t="str">
        <f>IF([1]变电站内变压器!C162="","",[1]变电站内变压器!C162)</f>
        <v/>
      </c>
      <c r="D162" s="5" t="str">
        <f>IF([1]变电站内变压器!D162="","",[1]变电站内变压器!D162)</f>
        <v/>
      </c>
      <c r="E162" s="5" t="str">
        <f>IF([1]变电站内变压器!E162="","",[1]变电站内变压器!E162)</f>
        <v/>
      </c>
      <c r="F162" s="5" t="str">
        <f>IF([1]变电站内变压器!H162="","",[1]变电站内变压器!H162)</f>
        <v/>
      </c>
      <c r="G162" s="5" t="str">
        <f>IF([1]变电站内变压器!I162="","",[1]变电站内变压器!I162)</f>
        <v/>
      </c>
      <c r="H162" s="5" t="str">
        <f>IF([1]变电站内变压器!K162="","",[1]变电站内变压器!K162)</f>
        <v/>
      </c>
    </row>
    <row r="163" spans="1:8">
      <c r="A163" s="5" t="str">
        <f>IF([1]变电站内变压器!A163="","",[1]变电站内变压器!A163)</f>
        <v/>
      </c>
      <c r="B163" s="5" t="str">
        <f>IF([1]变电站内变压器!B163="","",[1]变电站内变压器!B163)</f>
        <v/>
      </c>
      <c r="C163" s="5" t="str">
        <f>IF([1]变电站内变压器!C163="","",[1]变电站内变压器!C163)</f>
        <v/>
      </c>
      <c r="D163" s="5" t="str">
        <f>IF([1]变电站内变压器!D163="","",[1]变电站内变压器!D163)</f>
        <v/>
      </c>
      <c r="E163" s="5" t="str">
        <f>IF([1]变电站内变压器!E163="","",[1]变电站内变压器!E163)</f>
        <v/>
      </c>
      <c r="F163" s="5" t="str">
        <f>IF([1]变电站内变压器!H163="","",[1]变电站内变压器!H163)</f>
        <v/>
      </c>
      <c r="G163" s="5" t="str">
        <f>IF([1]变电站内变压器!I163="","",[1]变电站内变压器!I163)</f>
        <v/>
      </c>
      <c r="H163" s="5" t="str">
        <f>IF([1]变电站内变压器!K163="","",[1]变电站内变压器!K163)</f>
        <v/>
      </c>
    </row>
    <row r="164" spans="1:8">
      <c r="A164" s="5" t="str">
        <f>IF([1]变电站内变压器!A164="","",[1]变电站内变压器!A164)</f>
        <v/>
      </c>
      <c r="B164" s="5" t="str">
        <f>IF([1]变电站内变压器!B164="","",[1]变电站内变压器!B164)</f>
        <v/>
      </c>
      <c r="C164" s="5" t="str">
        <f>IF([1]变电站内变压器!C164="","",[1]变电站内变压器!C164)</f>
        <v/>
      </c>
      <c r="D164" s="5" t="str">
        <f>IF([1]变电站内变压器!D164="","",[1]变电站内变压器!D164)</f>
        <v/>
      </c>
      <c r="E164" s="5" t="str">
        <f>IF([1]变电站内变压器!E164="","",[1]变电站内变压器!E164)</f>
        <v/>
      </c>
      <c r="F164" s="5" t="str">
        <f>IF([1]变电站内变压器!H164="","",[1]变电站内变压器!H164)</f>
        <v/>
      </c>
      <c r="G164" s="5" t="str">
        <f>IF([1]变电站内变压器!I164="","",[1]变电站内变压器!I164)</f>
        <v/>
      </c>
      <c r="H164" s="5" t="str">
        <f>IF([1]变电站内变压器!K164="","",[1]变电站内变压器!K164)</f>
        <v/>
      </c>
    </row>
    <row r="165" spans="1:8">
      <c r="A165" s="5" t="str">
        <f>IF([1]变电站内变压器!A165="","",[1]变电站内变压器!A165)</f>
        <v/>
      </c>
      <c r="B165" s="5" t="str">
        <f>IF([1]变电站内变压器!B165="","",[1]变电站内变压器!B165)</f>
        <v/>
      </c>
      <c r="C165" s="5" t="str">
        <f>IF([1]变电站内变压器!C165="","",[1]变电站内变压器!C165)</f>
        <v/>
      </c>
      <c r="D165" s="5" t="str">
        <f>IF([1]变电站内变压器!D165="","",[1]变电站内变压器!D165)</f>
        <v/>
      </c>
      <c r="E165" s="5" t="str">
        <f>IF([1]变电站内变压器!E165="","",[1]变电站内变压器!E165)</f>
        <v/>
      </c>
      <c r="F165" s="5" t="str">
        <f>IF([1]变电站内变压器!H165="","",[1]变电站内变压器!H165)</f>
        <v/>
      </c>
      <c r="G165" s="5" t="str">
        <f>IF([1]变电站内变压器!I165="","",[1]变电站内变压器!I165)</f>
        <v/>
      </c>
      <c r="H165" s="5" t="str">
        <f>IF([1]变电站内变压器!K165="","",[1]变电站内变压器!K165)</f>
        <v/>
      </c>
    </row>
    <row r="166" spans="1:8">
      <c r="A166" s="5" t="str">
        <f>IF([1]变电站内变压器!A166="","",[1]变电站内变压器!A166)</f>
        <v/>
      </c>
      <c r="B166" s="5" t="str">
        <f>IF([1]变电站内变压器!B166="","",[1]变电站内变压器!B166)</f>
        <v/>
      </c>
      <c r="C166" s="5" t="str">
        <f>IF([1]变电站内变压器!C166="","",[1]变电站内变压器!C166)</f>
        <v/>
      </c>
      <c r="D166" s="5" t="str">
        <f>IF([1]变电站内变压器!D166="","",[1]变电站内变压器!D166)</f>
        <v/>
      </c>
      <c r="E166" s="5" t="str">
        <f>IF([1]变电站内变压器!E166="","",[1]变电站内变压器!E166)</f>
        <v/>
      </c>
      <c r="F166" s="5" t="str">
        <f>IF([1]变电站内变压器!H166="","",[1]变电站内变压器!H166)</f>
        <v/>
      </c>
      <c r="G166" s="5" t="str">
        <f>IF([1]变电站内变压器!I166="","",[1]变电站内变压器!I166)</f>
        <v/>
      </c>
      <c r="H166" s="5" t="str">
        <f>IF([1]变电站内变压器!K166="","",[1]变电站内变压器!K166)</f>
        <v/>
      </c>
    </row>
    <row r="167" spans="1:8">
      <c r="A167" s="5" t="str">
        <f>IF([1]变电站内变压器!A167="","",[1]变电站内变压器!A167)</f>
        <v/>
      </c>
      <c r="B167" s="5" t="str">
        <f>IF([1]变电站内变压器!B167="","",[1]变电站内变压器!B167)</f>
        <v/>
      </c>
      <c r="C167" s="5" t="str">
        <f>IF([1]变电站内变压器!C167="","",[1]变电站内变压器!C167)</f>
        <v/>
      </c>
      <c r="D167" s="5" t="str">
        <f>IF([1]变电站内变压器!D167="","",[1]变电站内变压器!D167)</f>
        <v/>
      </c>
      <c r="E167" s="5" t="str">
        <f>IF([1]变电站内变压器!E167="","",[1]变电站内变压器!E167)</f>
        <v/>
      </c>
      <c r="F167" s="5" t="str">
        <f>IF([1]变电站内变压器!H167="","",[1]变电站内变压器!H167)</f>
        <v/>
      </c>
      <c r="G167" s="5" t="str">
        <f>IF([1]变电站内变压器!I167="","",[1]变电站内变压器!I167)</f>
        <v/>
      </c>
      <c r="H167" s="5" t="str">
        <f>IF([1]变电站内变压器!K167="","",[1]变电站内变压器!K167)</f>
        <v/>
      </c>
    </row>
    <row r="168" spans="1:8">
      <c r="A168" s="5" t="str">
        <f>IF([1]变电站内变压器!A168="","",[1]变电站内变压器!A168)</f>
        <v/>
      </c>
      <c r="B168" s="5" t="str">
        <f>IF([1]变电站内变压器!B168="","",[1]变电站内变压器!B168)</f>
        <v/>
      </c>
      <c r="C168" s="5" t="str">
        <f>IF([1]变电站内变压器!C168="","",[1]变电站内变压器!C168)</f>
        <v/>
      </c>
      <c r="D168" s="5" t="str">
        <f>IF([1]变电站内变压器!D168="","",[1]变电站内变压器!D168)</f>
        <v/>
      </c>
      <c r="E168" s="5" t="str">
        <f>IF([1]变电站内变压器!E168="","",[1]变电站内变压器!E168)</f>
        <v/>
      </c>
      <c r="F168" s="5" t="str">
        <f>IF([1]变电站内变压器!H168="","",[1]变电站内变压器!H168)</f>
        <v/>
      </c>
      <c r="G168" s="5" t="str">
        <f>IF([1]变电站内变压器!I168="","",[1]变电站内变压器!I168)</f>
        <v/>
      </c>
      <c r="H168" s="5" t="str">
        <f>IF([1]变电站内变压器!K168="","",[1]变电站内变压器!K168)</f>
        <v/>
      </c>
    </row>
    <row r="169" spans="1:8">
      <c r="A169" s="5" t="str">
        <f>IF([1]变电站内变压器!A169="","",[1]变电站内变压器!A169)</f>
        <v/>
      </c>
      <c r="B169" s="5" t="str">
        <f>IF([1]变电站内变压器!B169="","",[1]变电站内变压器!B169)</f>
        <v/>
      </c>
      <c r="C169" s="5" t="str">
        <f>IF([1]变电站内变压器!C169="","",[1]变电站内变压器!C169)</f>
        <v/>
      </c>
      <c r="D169" s="5" t="str">
        <f>IF([1]变电站内变压器!D169="","",[1]变电站内变压器!D169)</f>
        <v/>
      </c>
      <c r="E169" s="5" t="str">
        <f>IF([1]变电站内变压器!E169="","",[1]变电站内变压器!E169)</f>
        <v/>
      </c>
      <c r="F169" s="5" t="str">
        <f>IF([1]变电站内变压器!H169="","",[1]变电站内变压器!H169)</f>
        <v/>
      </c>
      <c r="G169" s="5" t="str">
        <f>IF([1]变电站内变压器!I169="","",[1]变电站内变压器!I169)</f>
        <v/>
      </c>
      <c r="H169" s="5" t="str">
        <f>IF([1]变电站内变压器!K169="","",[1]变电站内变压器!K169)</f>
        <v/>
      </c>
    </row>
    <row r="170" spans="1:8">
      <c r="A170" s="5" t="str">
        <f>IF([1]变电站内变压器!A170="","",[1]变电站内变压器!A170)</f>
        <v/>
      </c>
      <c r="B170" s="5" t="str">
        <f>IF([1]变电站内变压器!B170="","",[1]变电站内变压器!B170)</f>
        <v/>
      </c>
      <c r="C170" s="5" t="str">
        <f>IF([1]变电站内变压器!C170="","",[1]变电站内变压器!C170)</f>
        <v/>
      </c>
      <c r="D170" s="5" t="str">
        <f>IF([1]变电站内变压器!D170="","",[1]变电站内变压器!D170)</f>
        <v/>
      </c>
      <c r="E170" s="5" t="str">
        <f>IF([1]变电站内变压器!E170="","",[1]变电站内变压器!E170)</f>
        <v/>
      </c>
      <c r="F170" s="5" t="str">
        <f>IF([1]变电站内变压器!H170="","",[1]变电站内变压器!H170)</f>
        <v/>
      </c>
      <c r="G170" s="5" t="str">
        <f>IF([1]变电站内变压器!I170="","",[1]变电站内变压器!I170)</f>
        <v/>
      </c>
      <c r="H170" s="5" t="str">
        <f>IF([1]变电站内变压器!K170="","",[1]变电站内变压器!K170)</f>
        <v/>
      </c>
    </row>
    <row r="171" spans="1:8">
      <c r="A171" s="5" t="str">
        <f>IF([1]变电站内变压器!A171="","",[1]变电站内变压器!A171)</f>
        <v/>
      </c>
      <c r="B171" s="5" t="str">
        <f>IF([1]变电站内变压器!B171="","",[1]变电站内变压器!B171)</f>
        <v/>
      </c>
      <c r="C171" s="5" t="str">
        <f>IF([1]变电站内变压器!C171="","",[1]变电站内变压器!C171)</f>
        <v/>
      </c>
      <c r="D171" s="5" t="str">
        <f>IF([1]变电站内变压器!D171="","",[1]变电站内变压器!D171)</f>
        <v/>
      </c>
      <c r="E171" s="5" t="str">
        <f>IF([1]变电站内变压器!E171="","",[1]变电站内变压器!E171)</f>
        <v/>
      </c>
      <c r="F171" s="5" t="str">
        <f>IF([1]变电站内变压器!H171="","",[1]变电站内变压器!H171)</f>
        <v/>
      </c>
      <c r="G171" s="5" t="str">
        <f>IF([1]变电站内变压器!I171="","",[1]变电站内变压器!I171)</f>
        <v/>
      </c>
      <c r="H171" s="5" t="str">
        <f>IF([1]变电站内变压器!K171="","",[1]变电站内变压器!K171)</f>
        <v/>
      </c>
    </row>
    <row r="172" spans="1:8">
      <c r="A172" s="5" t="str">
        <f>IF([1]变电站内变压器!A172="","",[1]变电站内变压器!A172)</f>
        <v/>
      </c>
      <c r="B172" s="5" t="str">
        <f>IF([1]变电站内变压器!B172="","",[1]变电站内变压器!B172)</f>
        <v/>
      </c>
      <c r="C172" s="5" t="str">
        <f>IF([1]变电站内变压器!C172="","",[1]变电站内变压器!C172)</f>
        <v/>
      </c>
      <c r="D172" s="5" t="str">
        <f>IF([1]变电站内变压器!D172="","",[1]变电站内变压器!D172)</f>
        <v/>
      </c>
      <c r="E172" s="5" t="str">
        <f>IF([1]变电站内变压器!E172="","",[1]变电站内变压器!E172)</f>
        <v/>
      </c>
      <c r="F172" s="5" t="str">
        <f>IF([1]变电站内变压器!H172="","",[1]变电站内变压器!H172)</f>
        <v/>
      </c>
      <c r="G172" s="5" t="str">
        <f>IF([1]变电站内变压器!I172="","",[1]变电站内变压器!I172)</f>
        <v/>
      </c>
      <c r="H172" s="5" t="str">
        <f>IF([1]变电站内变压器!K172="","",[1]变电站内变压器!K172)</f>
        <v/>
      </c>
    </row>
    <row r="173" spans="1:8">
      <c r="A173" s="5" t="str">
        <f>IF([1]变电站内变压器!A173="","",[1]变电站内变压器!A173)</f>
        <v/>
      </c>
      <c r="B173" s="5" t="str">
        <f>IF([1]变电站内变压器!B173="","",[1]变电站内变压器!B173)</f>
        <v/>
      </c>
      <c r="C173" s="5" t="str">
        <f>IF([1]变电站内变压器!C173="","",[1]变电站内变压器!C173)</f>
        <v/>
      </c>
      <c r="D173" s="5" t="str">
        <f>IF([1]变电站内变压器!D173="","",[1]变电站内变压器!D173)</f>
        <v/>
      </c>
      <c r="E173" s="5" t="str">
        <f>IF([1]变电站内变压器!E173="","",[1]变电站内变压器!E173)</f>
        <v/>
      </c>
      <c r="F173" s="5" t="str">
        <f>IF([1]变电站内变压器!H173="","",[1]变电站内变压器!H173)</f>
        <v/>
      </c>
      <c r="G173" s="5" t="str">
        <f>IF([1]变电站内变压器!I173="","",[1]变电站内变压器!I173)</f>
        <v/>
      </c>
      <c r="H173" s="5" t="str">
        <f>IF([1]变电站内变压器!K173="","",[1]变电站内变压器!K173)</f>
        <v/>
      </c>
    </row>
    <row r="174" spans="1:8">
      <c r="A174" s="5" t="str">
        <f>IF([1]变电站内变压器!A174="","",[1]变电站内变压器!A174)</f>
        <v/>
      </c>
      <c r="B174" s="5" t="str">
        <f>IF([1]变电站内变压器!B174="","",[1]变电站内变压器!B174)</f>
        <v/>
      </c>
      <c r="C174" s="5" t="str">
        <f>IF([1]变电站内变压器!C174="","",[1]变电站内变压器!C174)</f>
        <v/>
      </c>
      <c r="D174" s="5" t="str">
        <f>IF([1]变电站内变压器!D174="","",[1]变电站内变压器!D174)</f>
        <v/>
      </c>
      <c r="E174" s="5" t="str">
        <f>IF([1]变电站内变压器!E174="","",[1]变电站内变压器!E174)</f>
        <v/>
      </c>
      <c r="F174" s="5" t="str">
        <f>IF([1]变电站内变压器!H174="","",[1]变电站内变压器!H174)</f>
        <v/>
      </c>
      <c r="G174" s="5" t="str">
        <f>IF([1]变电站内变压器!I174="","",[1]变电站内变压器!I174)</f>
        <v/>
      </c>
      <c r="H174" s="5" t="str">
        <f>IF([1]变电站内变压器!K174="","",[1]变电站内变压器!K174)</f>
        <v/>
      </c>
    </row>
    <row r="175" spans="1:8">
      <c r="A175" s="5" t="str">
        <f>IF([1]变电站内变压器!A175="","",[1]变电站内变压器!A175)</f>
        <v/>
      </c>
      <c r="B175" s="5" t="str">
        <f>IF([1]变电站内变压器!B175="","",[1]变电站内变压器!B175)</f>
        <v/>
      </c>
      <c r="C175" s="5" t="str">
        <f>IF([1]变电站内变压器!C175="","",[1]变电站内变压器!C175)</f>
        <v/>
      </c>
      <c r="D175" s="5" t="str">
        <f>IF([1]变电站内变压器!D175="","",[1]变电站内变压器!D175)</f>
        <v/>
      </c>
      <c r="E175" s="5" t="str">
        <f>IF([1]变电站内变压器!E175="","",[1]变电站内变压器!E175)</f>
        <v/>
      </c>
      <c r="F175" s="5" t="str">
        <f>IF([1]变电站内变压器!H175="","",[1]变电站内变压器!H175)</f>
        <v/>
      </c>
      <c r="G175" s="5" t="str">
        <f>IF([1]变电站内变压器!I175="","",[1]变电站内变压器!I175)</f>
        <v/>
      </c>
      <c r="H175" s="5" t="str">
        <f>IF([1]变电站内变压器!K175="","",[1]变电站内变压器!K175)</f>
        <v/>
      </c>
    </row>
    <row r="176" spans="1:8">
      <c r="A176" s="5" t="str">
        <f>IF([1]变电站内变压器!A176="","",[1]变电站内变压器!A176)</f>
        <v/>
      </c>
      <c r="B176" s="5" t="str">
        <f>IF([1]变电站内变压器!B176="","",[1]变电站内变压器!B176)</f>
        <v/>
      </c>
      <c r="C176" s="5" t="str">
        <f>IF([1]变电站内变压器!C176="","",[1]变电站内变压器!C176)</f>
        <v/>
      </c>
      <c r="D176" s="5" t="str">
        <f>IF([1]变电站内变压器!D176="","",[1]变电站内变压器!D176)</f>
        <v/>
      </c>
      <c r="E176" s="5" t="str">
        <f>IF([1]变电站内变压器!E176="","",[1]变电站内变压器!E176)</f>
        <v/>
      </c>
      <c r="F176" s="5" t="str">
        <f>IF([1]变电站内变压器!H176="","",[1]变电站内变压器!H176)</f>
        <v/>
      </c>
      <c r="G176" s="5" t="str">
        <f>IF([1]变电站内变压器!I176="","",[1]变电站内变压器!I176)</f>
        <v/>
      </c>
      <c r="H176" s="5" t="str">
        <f>IF([1]变电站内变压器!K176="","",[1]变电站内变压器!K176)</f>
        <v/>
      </c>
    </row>
    <row r="177" spans="1:8">
      <c r="A177" s="5" t="str">
        <f>IF([1]变电站内变压器!A177="","",[1]变电站内变压器!A177)</f>
        <v/>
      </c>
      <c r="B177" s="5" t="str">
        <f>IF([1]变电站内变压器!B177="","",[1]变电站内变压器!B177)</f>
        <v/>
      </c>
      <c r="C177" s="5" t="str">
        <f>IF([1]变电站内变压器!C177="","",[1]变电站内变压器!C177)</f>
        <v/>
      </c>
      <c r="D177" s="5" t="str">
        <f>IF([1]变电站内变压器!D177="","",[1]变电站内变压器!D177)</f>
        <v/>
      </c>
      <c r="E177" s="5" t="str">
        <f>IF([1]变电站内变压器!E177="","",[1]变电站内变压器!E177)</f>
        <v/>
      </c>
      <c r="F177" s="5" t="str">
        <f>IF([1]变电站内变压器!H177="","",[1]变电站内变压器!H177)</f>
        <v/>
      </c>
      <c r="G177" s="5" t="str">
        <f>IF([1]变电站内变压器!I177="","",[1]变电站内变压器!I177)</f>
        <v/>
      </c>
      <c r="H177" s="5" t="str">
        <f>IF([1]变电站内变压器!K177="","",[1]变电站内变压器!K177)</f>
        <v/>
      </c>
    </row>
    <row r="178" spans="1:8">
      <c r="A178" s="5" t="str">
        <f>IF([1]变电站内变压器!A178="","",[1]变电站内变压器!A178)</f>
        <v/>
      </c>
      <c r="B178" s="5" t="str">
        <f>IF([1]变电站内变压器!B178="","",[1]变电站内变压器!B178)</f>
        <v/>
      </c>
      <c r="C178" s="5" t="str">
        <f>IF([1]变电站内变压器!C178="","",[1]变电站内变压器!C178)</f>
        <v/>
      </c>
      <c r="D178" s="5" t="str">
        <f>IF([1]变电站内变压器!D178="","",[1]变电站内变压器!D178)</f>
        <v/>
      </c>
      <c r="E178" s="5" t="str">
        <f>IF([1]变电站内变压器!E178="","",[1]变电站内变压器!E178)</f>
        <v/>
      </c>
      <c r="F178" s="5" t="str">
        <f>IF([1]变电站内变压器!H178="","",[1]变电站内变压器!H178)</f>
        <v/>
      </c>
      <c r="G178" s="5" t="str">
        <f>IF([1]变电站内变压器!I178="","",[1]变电站内变压器!I178)</f>
        <v/>
      </c>
      <c r="H178" s="5" t="str">
        <f>IF([1]变电站内变压器!K178="","",[1]变电站内变压器!K178)</f>
        <v/>
      </c>
    </row>
    <row r="179" spans="1:8">
      <c r="A179" s="5" t="str">
        <f>IF([1]变电站内变压器!A179="","",[1]变电站内变压器!A179)</f>
        <v/>
      </c>
      <c r="B179" s="5" t="str">
        <f>IF([1]变电站内变压器!B179="","",[1]变电站内变压器!B179)</f>
        <v/>
      </c>
      <c r="C179" s="5" t="str">
        <f>IF([1]变电站内变压器!C179="","",[1]变电站内变压器!C179)</f>
        <v/>
      </c>
      <c r="D179" s="5" t="str">
        <f>IF([1]变电站内变压器!D179="","",[1]变电站内变压器!D179)</f>
        <v/>
      </c>
      <c r="E179" s="5" t="str">
        <f>IF([1]变电站内变压器!E179="","",[1]变电站内变压器!E179)</f>
        <v/>
      </c>
      <c r="F179" s="5" t="str">
        <f>IF([1]变电站内变压器!H179="","",[1]变电站内变压器!H179)</f>
        <v/>
      </c>
      <c r="G179" s="5" t="str">
        <f>IF([1]变电站内变压器!I179="","",[1]变电站内变压器!I179)</f>
        <v/>
      </c>
      <c r="H179" s="5" t="str">
        <f>IF([1]变电站内变压器!K179="","",[1]变电站内变压器!K179)</f>
        <v/>
      </c>
    </row>
    <row r="180" spans="1:8">
      <c r="A180" s="5" t="str">
        <f>IF([1]变电站内变压器!A180="","",[1]变电站内变压器!A180)</f>
        <v/>
      </c>
      <c r="B180" s="5" t="str">
        <f>IF([1]变电站内变压器!B180="","",[1]变电站内变压器!B180)</f>
        <v/>
      </c>
      <c r="C180" s="5" t="str">
        <f>IF([1]变电站内变压器!C180="","",[1]变电站内变压器!C180)</f>
        <v/>
      </c>
      <c r="D180" s="5" t="str">
        <f>IF([1]变电站内变压器!D180="","",[1]变电站内变压器!D180)</f>
        <v/>
      </c>
      <c r="E180" s="5" t="str">
        <f>IF([1]变电站内变压器!E180="","",[1]变电站内变压器!E180)</f>
        <v/>
      </c>
      <c r="F180" s="5" t="str">
        <f>IF([1]变电站内变压器!H180="","",[1]变电站内变压器!H180)</f>
        <v/>
      </c>
      <c r="G180" s="5" t="str">
        <f>IF([1]变电站内变压器!I180="","",[1]变电站内变压器!I180)</f>
        <v/>
      </c>
      <c r="H180" s="5" t="str">
        <f>IF([1]变电站内变压器!K180="","",[1]变电站内变压器!K180)</f>
        <v/>
      </c>
    </row>
    <row r="181" spans="1:8">
      <c r="A181" s="5" t="str">
        <f>IF([1]变电站内变压器!A181="","",[1]变电站内变压器!A181)</f>
        <v/>
      </c>
      <c r="B181" s="5" t="str">
        <f>IF([1]变电站内变压器!B181="","",[1]变电站内变压器!B181)</f>
        <v/>
      </c>
      <c r="C181" s="5" t="str">
        <f>IF([1]变电站内变压器!C181="","",[1]变电站内变压器!C181)</f>
        <v/>
      </c>
      <c r="D181" s="5" t="str">
        <f>IF([1]变电站内变压器!D181="","",[1]变电站内变压器!D181)</f>
        <v/>
      </c>
      <c r="E181" s="5" t="str">
        <f>IF([1]变电站内变压器!E181="","",[1]变电站内变压器!E181)</f>
        <v/>
      </c>
      <c r="F181" s="5" t="str">
        <f>IF([1]变电站内变压器!H181="","",[1]变电站内变压器!H181)</f>
        <v/>
      </c>
      <c r="G181" s="5" t="str">
        <f>IF([1]变电站内变压器!I181="","",[1]变电站内变压器!I181)</f>
        <v/>
      </c>
      <c r="H181" s="5" t="str">
        <f>IF([1]变电站内变压器!K181="","",[1]变电站内变压器!K181)</f>
        <v/>
      </c>
    </row>
    <row r="182" spans="1:8">
      <c r="A182" s="5" t="str">
        <f>IF([1]变电站内变压器!A182="","",[1]变电站内变压器!A182)</f>
        <v/>
      </c>
      <c r="B182" s="5" t="str">
        <f>IF([1]变电站内变压器!B182="","",[1]变电站内变压器!B182)</f>
        <v/>
      </c>
      <c r="C182" s="5" t="str">
        <f>IF([1]变电站内变压器!C182="","",[1]变电站内变压器!C182)</f>
        <v/>
      </c>
      <c r="D182" s="5" t="str">
        <f>IF([1]变电站内变压器!D182="","",[1]变电站内变压器!D182)</f>
        <v/>
      </c>
      <c r="E182" s="5" t="str">
        <f>IF([1]变电站内变压器!E182="","",[1]变电站内变压器!E182)</f>
        <v/>
      </c>
      <c r="F182" s="5" t="str">
        <f>IF([1]变电站内变压器!H182="","",[1]变电站内变压器!H182)</f>
        <v/>
      </c>
      <c r="G182" s="5" t="str">
        <f>IF([1]变电站内变压器!I182="","",[1]变电站内变压器!I182)</f>
        <v/>
      </c>
      <c r="H182" s="5" t="str">
        <f>IF([1]变电站内变压器!K182="","",[1]变电站内变压器!K182)</f>
        <v/>
      </c>
    </row>
    <row r="183" spans="1:8">
      <c r="A183" s="5" t="str">
        <f>IF([1]变电站内变压器!A183="","",[1]变电站内变压器!A183)</f>
        <v/>
      </c>
      <c r="B183" s="5" t="str">
        <f>IF([1]变电站内变压器!B183="","",[1]变电站内变压器!B183)</f>
        <v/>
      </c>
      <c r="C183" s="5" t="str">
        <f>IF([1]变电站内变压器!C183="","",[1]变电站内变压器!C183)</f>
        <v/>
      </c>
      <c r="D183" s="5" t="str">
        <f>IF([1]变电站内变压器!D183="","",[1]变电站内变压器!D183)</f>
        <v/>
      </c>
      <c r="E183" s="5" t="str">
        <f>IF([1]变电站内变压器!E183="","",[1]变电站内变压器!E183)</f>
        <v/>
      </c>
      <c r="F183" s="5" t="str">
        <f>IF([1]变电站内变压器!H183="","",[1]变电站内变压器!H183)</f>
        <v/>
      </c>
      <c r="G183" s="5" t="str">
        <f>IF([1]变电站内变压器!I183="","",[1]变电站内变压器!I183)</f>
        <v/>
      </c>
      <c r="H183" s="5" t="str">
        <f>IF([1]变电站内变压器!K183="","",[1]变电站内变压器!K183)</f>
        <v/>
      </c>
    </row>
    <row r="184" spans="1:8">
      <c r="A184" s="5" t="str">
        <f>IF([1]变电站内变压器!A184="","",[1]变电站内变压器!A184)</f>
        <v/>
      </c>
      <c r="B184" s="5" t="str">
        <f>IF([1]变电站内变压器!B184="","",[1]变电站内变压器!B184)</f>
        <v/>
      </c>
      <c r="C184" s="5" t="str">
        <f>IF([1]变电站内变压器!C184="","",[1]变电站内变压器!C184)</f>
        <v/>
      </c>
      <c r="D184" s="5" t="str">
        <f>IF([1]变电站内变压器!D184="","",[1]变电站内变压器!D184)</f>
        <v/>
      </c>
      <c r="E184" s="5" t="str">
        <f>IF([1]变电站内变压器!E184="","",[1]变电站内变压器!E184)</f>
        <v/>
      </c>
      <c r="F184" s="5" t="str">
        <f>IF([1]变电站内变压器!H184="","",[1]变电站内变压器!H184)</f>
        <v/>
      </c>
      <c r="G184" s="5" t="str">
        <f>IF([1]变电站内变压器!I184="","",[1]变电站内变压器!I184)</f>
        <v/>
      </c>
      <c r="H184" s="5" t="str">
        <f>IF([1]变电站内变压器!K184="","",[1]变电站内变压器!K184)</f>
        <v/>
      </c>
    </row>
    <row r="185" spans="1:8">
      <c r="A185" s="5" t="str">
        <f>IF([1]变电站内变压器!A185="","",[1]变电站内变压器!A185)</f>
        <v/>
      </c>
      <c r="B185" s="5" t="str">
        <f>IF([1]变电站内变压器!B185="","",[1]变电站内变压器!B185)</f>
        <v/>
      </c>
      <c r="C185" s="5" t="str">
        <f>IF([1]变电站内变压器!C185="","",[1]变电站内变压器!C185)</f>
        <v/>
      </c>
      <c r="D185" s="5" t="str">
        <f>IF([1]变电站内变压器!D185="","",[1]变电站内变压器!D185)</f>
        <v/>
      </c>
      <c r="E185" s="5" t="str">
        <f>IF([1]变电站内变压器!E185="","",[1]变电站内变压器!E185)</f>
        <v/>
      </c>
      <c r="F185" s="5" t="str">
        <f>IF([1]变电站内变压器!H185="","",[1]变电站内变压器!H185)</f>
        <v/>
      </c>
      <c r="G185" s="5" t="str">
        <f>IF([1]变电站内变压器!I185="","",[1]变电站内变压器!I185)</f>
        <v/>
      </c>
      <c r="H185" s="5" t="str">
        <f>IF([1]变电站内变压器!K185="","",[1]变电站内变压器!K185)</f>
        <v/>
      </c>
    </row>
    <row r="186" spans="1:8">
      <c r="A186" s="5" t="str">
        <f>IF([1]变电站内变压器!A186="","",[1]变电站内变压器!A186)</f>
        <v/>
      </c>
      <c r="B186" s="5" t="str">
        <f>IF([1]变电站内变压器!B186="","",[1]变电站内变压器!B186)</f>
        <v/>
      </c>
      <c r="C186" s="5" t="str">
        <f>IF([1]变电站内变压器!C186="","",[1]变电站内变压器!C186)</f>
        <v/>
      </c>
      <c r="D186" s="5" t="str">
        <f>IF([1]变电站内变压器!D186="","",[1]变电站内变压器!D186)</f>
        <v/>
      </c>
      <c r="E186" s="5" t="str">
        <f>IF([1]变电站内变压器!E186="","",[1]变电站内变压器!E186)</f>
        <v/>
      </c>
      <c r="F186" s="5" t="str">
        <f>IF([1]变电站内变压器!H186="","",[1]变电站内变压器!H186)</f>
        <v/>
      </c>
      <c r="G186" s="5" t="str">
        <f>IF([1]变电站内变压器!I186="","",[1]变电站内变压器!I186)</f>
        <v/>
      </c>
      <c r="H186" s="5" t="str">
        <f>IF([1]变电站内变压器!K186="","",[1]变电站内变压器!K186)</f>
        <v/>
      </c>
    </row>
    <row r="187" spans="1:8">
      <c r="A187" s="5" t="str">
        <f>IF([1]变电站内变压器!A187="","",[1]变电站内变压器!A187)</f>
        <v/>
      </c>
      <c r="B187" s="5" t="str">
        <f>IF([1]变电站内变压器!B187="","",[1]变电站内变压器!B187)</f>
        <v/>
      </c>
      <c r="C187" s="5" t="str">
        <f>IF([1]变电站内变压器!C187="","",[1]变电站内变压器!C187)</f>
        <v/>
      </c>
      <c r="D187" s="5" t="str">
        <f>IF([1]变电站内变压器!D187="","",[1]变电站内变压器!D187)</f>
        <v/>
      </c>
      <c r="E187" s="5" t="str">
        <f>IF([1]变电站内变压器!E187="","",[1]变电站内变压器!E187)</f>
        <v/>
      </c>
      <c r="F187" s="5" t="str">
        <f>IF([1]变电站内变压器!H187="","",[1]变电站内变压器!H187)</f>
        <v/>
      </c>
      <c r="G187" s="5" t="str">
        <f>IF([1]变电站内变压器!I187="","",[1]变电站内变压器!I187)</f>
        <v/>
      </c>
      <c r="H187" s="5" t="str">
        <f>IF([1]变电站内变压器!K187="","",[1]变电站内变压器!K187)</f>
        <v/>
      </c>
    </row>
    <row r="188" spans="1:8">
      <c r="A188" s="5" t="str">
        <f>IF([1]变电站内变压器!A188="","",[1]变电站内变压器!A188)</f>
        <v/>
      </c>
      <c r="B188" s="5" t="str">
        <f>IF([1]变电站内变压器!B188="","",[1]变电站内变压器!B188)</f>
        <v/>
      </c>
      <c r="C188" s="5" t="str">
        <f>IF([1]变电站内变压器!C188="","",[1]变电站内变压器!C188)</f>
        <v/>
      </c>
      <c r="D188" s="5" t="str">
        <f>IF([1]变电站内变压器!D188="","",[1]变电站内变压器!D188)</f>
        <v/>
      </c>
      <c r="E188" s="5" t="str">
        <f>IF([1]变电站内变压器!E188="","",[1]变电站内变压器!E188)</f>
        <v/>
      </c>
      <c r="F188" s="5" t="str">
        <f>IF([1]变电站内变压器!H188="","",[1]变电站内变压器!H188)</f>
        <v/>
      </c>
      <c r="G188" s="5" t="str">
        <f>IF([1]变电站内变压器!I188="","",[1]变电站内变压器!I188)</f>
        <v/>
      </c>
      <c r="H188" s="5" t="str">
        <f>IF([1]变电站内变压器!K188="","",[1]变电站内变压器!K188)</f>
        <v/>
      </c>
    </row>
    <row r="189" spans="1:8">
      <c r="A189" s="5" t="str">
        <f>IF([1]变电站内变压器!A189="","",[1]变电站内变压器!A189)</f>
        <v/>
      </c>
      <c r="B189" s="5" t="str">
        <f>IF([1]变电站内变压器!B189="","",[1]变电站内变压器!B189)</f>
        <v/>
      </c>
      <c r="C189" s="5" t="str">
        <f>IF([1]变电站内变压器!C189="","",[1]变电站内变压器!C189)</f>
        <v/>
      </c>
      <c r="D189" s="5" t="str">
        <f>IF([1]变电站内变压器!D189="","",[1]变电站内变压器!D189)</f>
        <v/>
      </c>
      <c r="E189" s="5" t="str">
        <f>IF([1]变电站内变压器!E189="","",[1]变电站内变压器!E189)</f>
        <v/>
      </c>
      <c r="F189" s="5" t="str">
        <f>IF([1]变电站内变压器!H189="","",[1]变电站内变压器!H189)</f>
        <v/>
      </c>
      <c r="G189" s="5" t="str">
        <f>IF([1]变电站内变压器!I189="","",[1]变电站内变压器!I189)</f>
        <v/>
      </c>
      <c r="H189" s="5" t="str">
        <f>IF([1]变电站内变压器!K189="","",[1]变电站内变压器!K189)</f>
        <v/>
      </c>
    </row>
    <row r="190" spans="1:8">
      <c r="A190" s="5" t="str">
        <f>IF([1]变电站内变压器!A190="","",[1]变电站内变压器!A190)</f>
        <v/>
      </c>
      <c r="B190" s="5" t="str">
        <f>IF([1]变电站内变压器!B190="","",[1]变电站内变压器!B190)</f>
        <v/>
      </c>
      <c r="C190" s="5" t="str">
        <f>IF([1]变电站内变压器!C190="","",[1]变电站内变压器!C190)</f>
        <v/>
      </c>
      <c r="D190" s="5" t="str">
        <f>IF([1]变电站内变压器!D190="","",[1]变电站内变压器!D190)</f>
        <v/>
      </c>
      <c r="E190" s="5" t="str">
        <f>IF([1]变电站内变压器!E190="","",[1]变电站内变压器!E190)</f>
        <v/>
      </c>
      <c r="F190" s="5" t="str">
        <f>IF([1]变电站内变压器!H190="","",[1]变电站内变压器!H190)</f>
        <v/>
      </c>
      <c r="G190" s="5" t="str">
        <f>IF([1]变电站内变压器!I190="","",[1]变电站内变压器!I190)</f>
        <v/>
      </c>
      <c r="H190" s="5" t="str">
        <f>IF([1]变电站内变压器!K190="","",[1]变电站内变压器!K190)</f>
        <v/>
      </c>
    </row>
    <row r="191" spans="1:8">
      <c r="A191" s="5" t="str">
        <f>IF([1]变电站内变压器!A191="","",[1]变电站内变压器!A191)</f>
        <v/>
      </c>
      <c r="B191" s="5" t="str">
        <f>IF([1]变电站内变压器!B191="","",[1]变电站内变压器!B191)</f>
        <v/>
      </c>
      <c r="C191" s="5" t="str">
        <f>IF([1]变电站内变压器!C191="","",[1]变电站内变压器!C191)</f>
        <v/>
      </c>
      <c r="D191" s="5" t="str">
        <f>IF([1]变电站内变压器!D191="","",[1]变电站内变压器!D191)</f>
        <v/>
      </c>
      <c r="E191" s="5" t="str">
        <f>IF([1]变电站内变压器!E191="","",[1]变电站内变压器!E191)</f>
        <v/>
      </c>
      <c r="F191" s="5" t="str">
        <f>IF([1]变电站内变压器!H191="","",[1]变电站内变压器!H191)</f>
        <v/>
      </c>
      <c r="G191" s="5" t="str">
        <f>IF([1]变电站内变压器!I191="","",[1]变电站内变压器!I191)</f>
        <v/>
      </c>
      <c r="H191" s="5" t="str">
        <f>IF([1]变电站内变压器!K191="","",[1]变电站内变压器!K191)</f>
        <v/>
      </c>
    </row>
    <row r="192" spans="1:8">
      <c r="A192" s="5" t="str">
        <f>IF([1]变电站内变压器!A192="","",[1]变电站内变压器!A192)</f>
        <v/>
      </c>
      <c r="B192" s="5" t="str">
        <f>IF([1]变电站内变压器!B192="","",[1]变电站内变压器!B192)</f>
        <v/>
      </c>
      <c r="C192" s="5" t="str">
        <f>IF([1]变电站内变压器!C192="","",[1]变电站内变压器!C192)</f>
        <v/>
      </c>
      <c r="D192" s="5" t="str">
        <f>IF([1]变电站内变压器!D192="","",[1]变电站内变压器!D192)</f>
        <v/>
      </c>
      <c r="E192" s="5" t="str">
        <f>IF([1]变电站内变压器!E192="","",[1]变电站内变压器!E192)</f>
        <v/>
      </c>
      <c r="F192" s="5" t="str">
        <f>IF([1]变电站内变压器!H192="","",[1]变电站内变压器!H192)</f>
        <v/>
      </c>
      <c r="G192" s="5" t="str">
        <f>IF([1]变电站内变压器!I192="","",[1]变电站内变压器!I192)</f>
        <v/>
      </c>
      <c r="H192" s="5" t="str">
        <f>IF([1]变电站内变压器!K192="","",[1]变电站内变压器!K192)</f>
        <v/>
      </c>
    </row>
    <row r="193" spans="1:8">
      <c r="A193" s="5" t="str">
        <f>IF([1]变电站内变压器!A193="","",[1]变电站内变压器!A193)</f>
        <v/>
      </c>
      <c r="B193" s="5" t="str">
        <f>IF([1]变电站内变压器!B193="","",[1]变电站内变压器!B193)</f>
        <v/>
      </c>
      <c r="C193" s="5" t="str">
        <f>IF([1]变电站内变压器!C193="","",[1]变电站内变压器!C193)</f>
        <v/>
      </c>
      <c r="D193" s="5" t="str">
        <f>IF([1]变电站内变压器!D193="","",[1]变电站内变压器!D193)</f>
        <v/>
      </c>
      <c r="E193" s="5" t="str">
        <f>IF([1]变电站内变压器!E193="","",[1]变电站内变压器!E193)</f>
        <v/>
      </c>
      <c r="F193" s="5" t="str">
        <f>IF([1]变电站内变压器!H193="","",[1]变电站内变压器!H193)</f>
        <v/>
      </c>
      <c r="G193" s="5" t="str">
        <f>IF([1]变电站内变压器!I193="","",[1]变电站内变压器!I193)</f>
        <v/>
      </c>
      <c r="H193" s="5" t="str">
        <f>IF([1]变电站内变压器!K193="","",[1]变电站内变压器!K193)</f>
        <v/>
      </c>
    </row>
    <row r="194" spans="1:8">
      <c r="A194" s="5" t="str">
        <f>IF([1]变电站内变压器!A194="","",[1]变电站内变压器!A194)</f>
        <v/>
      </c>
      <c r="B194" s="5" t="str">
        <f>IF([1]变电站内变压器!B194="","",[1]变电站内变压器!B194)</f>
        <v/>
      </c>
      <c r="C194" s="5" t="str">
        <f>IF([1]变电站内变压器!C194="","",[1]变电站内变压器!C194)</f>
        <v/>
      </c>
      <c r="D194" s="5" t="str">
        <f>IF([1]变电站内变压器!D194="","",[1]变电站内变压器!D194)</f>
        <v/>
      </c>
      <c r="E194" s="5" t="str">
        <f>IF([1]变电站内变压器!E194="","",[1]变电站内变压器!E194)</f>
        <v/>
      </c>
      <c r="F194" s="5" t="str">
        <f>IF([1]变电站内变压器!H194="","",[1]变电站内变压器!H194)</f>
        <v/>
      </c>
      <c r="G194" s="5" t="str">
        <f>IF([1]变电站内变压器!I194="","",[1]变电站内变压器!I194)</f>
        <v/>
      </c>
      <c r="H194" s="5" t="str">
        <f>IF([1]变电站内变压器!K194="","",[1]变电站内变压器!K194)</f>
        <v/>
      </c>
    </row>
    <row r="195" spans="1:8">
      <c r="A195" s="5" t="str">
        <f>IF([1]变电站内变压器!A195="","",[1]变电站内变压器!A195)</f>
        <v/>
      </c>
      <c r="B195" s="5" t="str">
        <f>IF([1]变电站内变压器!B195="","",[1]变电站内变压器!B195)</f>
        <v/>
      </c>
      <c r="C195" s="5" t="str">
        <f>IF([1]变电站内变压器!C195="","",[1]变电站内变压器!C195)</f>
        <v/>
      </c>
      <c r="D195" s="5" t="str">
        <f>IF([1]变电站内变压器!D195="","",[1]变电站内变压器!D195)</f>
        <v/>
      </c>
      <c r="E195" s="5" t="str">
        <f>IF([1]变电站内变压器!E195="","",[1]变电站内变压器!E195)</f>
        <v/>
      </c>
      <c r="F195" s="5" t="str">
        <f>IF([1]变电站内变压器!H195="","",[1]变电站内变压器!H195)</f>
        <v/>
      </c>
      <c r="G195" s="5" t="str">
        <f>IF([1]变电站内变压器!I195="","",[1]变电站内变压器!I195)</f>
        <v/>
      </c>
      <c r="H195" s="5" t="str">
        <f>IF([1]变电站内变压器!K195="","",[1]变电站内变压器!K195)</f>
        <v/>
      </c>
    </row>
    <row r="196" spans="1:8">
      <c r="A196" s="5" t="str">
        <f>IF([1]变电站内变压器!A196="","",[1]变电站内变压器!A196)</f>
        <v/>
      </c>
      <c r="B196" s="5" t="str">
        <f>IF([1]变电站内变压器!B196="","",[1]变电站内变压器!B196)</f>
        <v/>
      </c>
      <c r="C196" s="5" t="str">
        <f>IF([1]变电站内变压器!C196="","",[1]变电站内变压器!C196)</f>
        <v/>
      </c>
      <c r="D196" s="5" t="str">
        <f>IF([1]变电站内变压器!D196="","",[1]变电站内变压器!D196)</f>
        <v/>
      </c>
      <c r="E196" s="5" t="str">
        <f>IF([1]变电站内变压器!E196="","",[1]变电站内变压器!E196)</f>
        <v/>
      </c>
      <c r="F196" s="5" t="str">
        <f>IF([1]变电站内变压器!H196="","",[1]变电站内变压器!H196)</f>
        <v/>
      </c>
      <c r="G196" s="5" t="str">
        <f>IF([1]变电站内变压器!I196="","",[1]变电站内变压器!I196)</f>
        <v/>
      </c>
      <c r="H196" s="5" t="str">
        <f>IF([1]变电站内变压器!K196="","",[1]变电站内变压器!K196)</f>
        <v/>
      </c>
    </row>
    <row r="197" spans="1:8">
      <c r="A197" s="5" t="str">
        <f>IF([1]变电站内变压器!A197="","",[1]变电站内变压器!A197)</f>
        <v/>
      </c>
      <c r="B197" s="5" t="str">
        <f>IF([1]变电站内变压器!B197="","",[1]变电站内变压器!B197)</f>
        <v/>
      </c>
      <c r="C197" s="5" t="str">
        <f>IF([1]变电站内变压器!C197="","",[1]变电站内变压器!C197)</f>
        <v/>
      </c>
      <c r="D197" s="5" t="str">
        <f>IF([1]变电站内变压器!D197="","",[1]变电站内变压器!D197)</f>
        <v/>
      </c>
      <c r="E197" s="5" t="str">
        <f>IF([1]变电站内变压器!E197="","",[1]变电站内变压器!E197)</f>
        <v/>
      </c>
      <c r="F197" s="5" t="str">
        <f>IF([1]变电站内变压器!H197="","",[1]变电站内变压器!H197)</f>
        <v/>
      </c>
      <c r="G197" s="5" t="str">
        <f>IF([1]变电站内变压器!I197="","",[1]变电站内变压器!I197)</f>
        <v/>
      </c>
      <c r="H197" s="5" t="str">
        <f>IF([1]变电站内变压器!K197="","",[1]变电站内变压器!K197)</f>
        <v/>
      </c>
    </row>
    <row r="198" spans="1:8">
      <c r="A198" s="5" t="str">
        <f>IF([1]变电站内变压器!A198="","",[1]变电站内变压器!A198)</f>
        <v/>
      </c>
      <c r="B198" s="5" t="str">
        <f>IF([1]变电站内变压器!B198="","",[1]变电站内变压器!B198)</f>
        <v/>
      </c>
      <c r="C198" s="5" t="str">
        <f>IF([1]变电站内变压器!C198="","",[1]变电站内变压器!C198)</f>
        <v/>
      </c>
      <c r="D198" s="5" t="str">
        <f>IF([1]变电站内变压器!D198="","",[1]变电站内变压器!D198)</f>
        <v/>
      </c>
      <c r="E198" s="5" t="str">
        <f>IF([1]变电站内变压器!E198="","",[1]变电站内变压器!E198)</f>
        <v/>
      </c>
      <c r="F198" s="5" t="str">
        <f>IF([1]变电站内变压器!H198="","",[1]变电站内变压器!H198)</f>
        <v/>
      </c>
      <c r="G198" s="5" t="str">
        <f>IF([1]变电站内变压器!I198="","",[1]变电站内变压器!I198)</f>
        <v/>
      </c>
      <c r="H198" s="5" t="str">
        <f>IF([1]变电站内变压器!K198="","",[1]变电站内变压器!K198)</f>
        <v/>
      </c>
    </row>
    <row r="199" spans="1:8">
      <c r="A199" s="5" t="str">
        <f>IF([1]变电站内变压器!A199="","",[1]变电站内变压器!A199)</f>
        <v/>
      </c>
      <c r="B199" s="5" t="str">
        <f>IF([1]变电站内变压器!B199="","",[1]变电站内变压器!B199)</f>
        <v/>
      </c>
      <c r="C199" s="5" t="str">
        <f>IF([1]变电站内变压器!C199="","",[1]变电站内变压器!C199)</f>
        <v/>
      </c>
      <c r="D199" s="5" t="str">
        <f>IF([1]变电站内变压器!D199="","",[1]变电站内变压器!D199)</f>
        <v/>
      </c>
      <c r="E199" s="5" t="str">
        <f>IF([1]变电站内变压器!E199="","",[1]变电站内变压器!E199)</f>
        <v/>
      </c>
      <c r="F199" s="5" t="str">
        <f>IF([1]变电站内变压器!H199="","",[1]变电站内变压器!H199)</f>
        <v/>
      </c>
      <c r="G199" s="5" t="str">
        <f>IF([1]变电站内变压器!I199="","",[1]变电站内变压器!I199)</f>
        <v/>
      </c>
      <c r="H199" s="5" t="str">
        <f>IF([1]变电站内变压器!K199="","",[1]变电站内变压器!K199)</f>
        <v/>
      </c>
    </row>
    <row r="200" spans="1:8">
      <c r="A200" s="5" t="str">
        <f>IF([1]变电站内变压器!A200="","",[1]变电站内变压器!A200)</f>
        <v/>
      </c>
      <c r="B200" s="5" t="str">
        <f>IF([1]变电站内变压器!B200="","",[1]变电站内变压器!B200)</f>
        <v/>
      </c>
      <c r="C200" s="5" t="str">
        <f>IF([1]变电站内变压器!C200="","",[1]变电站内变压器!C200)</f>
        <v/>
      </c>
      <c r="D200" s="5" t="str">
        <f>IF([1]变电站内变压器!D200="","",[1]变电站内变压器!D200)</f>
        <v/>
      </c>
      <c r="E200" s="5" t="str">
        <f>IF([1]变电站内变压器!E200="","",[1]变电站内变压器!E200)</f>
        <v/>
      </c>
      <c r="F200" s="5" t="str">
        <f>IF([1]变电站内变压器!H200="","",[1]变电站内变压器!H200)</f>
        <v/>
      </c>
      <c r="G200" s="5" t="str">
        <f>IF([1]变电站内变压器!I200="","",[1]变电站内变压器!I200)</f>
        <v/>
      </c>
      <c r="H200" s="5" t="str">
        <f>IF([1]变电站内变压器!K200="","",[1]变电站内变压器!K200)</f>
        <v/>
      </c>
    </row>
    <row r="201" spans="1:8">
      <c r="A201" s="5" t="str">
        <f>IF([1]变电站内变压器!A201="","",[1]变电站内变压器!A201)</f>
        <v/>
      </c>
      <c r="B201" s="5" t="str">
        <f>IF([1]变电站内变压器!B201="","",[1]变电站内变压器!B201)</f>
        <v/>
      </c>
      <c r="C201" s="5" t="str">
        <f>IF([1]变电站内变压器!C201="","",[1]变电站内变压器!C201)</f>
        <v/>
      </c>
      <c r="D201" s="5" t="str">
        <f>IF([1]变电站内变压器!D201="","",[1]变电站内变压器!D201)</f>
        <v/>
      </c>
      <c r="E201" s="5" t="str">
        <f>IF([1]变电站内变压器!E201="","",[1]变电站内变压器!E201)</f>
        <v/>
      </c>
      <c r="F201" s="5" t="str">
        <f>IF([1]变电站内变压器!H201="","",[1]变电站内变压器!H201)</f>
        <v/>
      </c>
      <c r="G201" s="5" t="str">
        <f>IF([1]变电站内变压器!I201="","",[1]变电站内变压器!I201)</f>
        <v/>
      </c>
      <c r="H201" s="5" t="str">
        <f>IF([1]变电站内变压器!K201="","",[1]变电站内变压器!K201)</f>
        <v/>
      </c>
    </row>
    <row r="202" spans="1:8">
      <c r="A202" s="5" t="str">
        <f>IF([1]变电站内变压器!A202="","",[1]变电站内变压器!A202)</f>
        <v/>
      </c>
      <c r="B202" s="5" t="str">
        <f>IF([1]变电站内变压器!B202="","",[1]变电站内变压器!B202)</f>
        <v/>
      </c>
      <c r="C202" s="5" t="str">
        <f>IF([1]变电站内变压器!C202="","",[1]变电站内变压器!C202)</f>
        <v/>
      </c>
      <c r="D202" s="5" t="str">
        <f>IF([1]变电站内变压器!D202="","",[1]变电站内变压器!D202)</f>
        <v/>
      </c>
      <c r="E202" s="5" t="str">
        <f>IF([1]变电站内变压器!E202="","",[1]变电站内变压器!E202)</f>
        <v/>
      </c>
      <c r="F202" s="5" t="str">
        <f>IF([1]变电站内变压器!H202="","",[1]变电站内变压器!H202)</f>
        <v/>
      </c>
      <c r="G202" s="5" t="str">
        <f>IF([1]变电站内变压器!I202="","",[1]变电站内变压器!I202)</f>
        <v/>
      </c>
      <c r="H202" s="5" t="str">
        <f>IF([1]变电站内变压器!K202="","",[1]变电站内变压器!K202)</f>
        <v/>
      </c>
    </row>
    <row r="203" spans="1:8">
      <c r="A203" s="5" t="str">
        <f>IF([1]变电站内变压器!A203="","",[1]变电站内变压器!A203)</f>
        <v/>
      </c>
      <c r="B203" s="5" t="str">
        <f>IF([1]变电站内变压器!B203="","",[1]变电站内变压器!B203)</f>
        <v/>
      </c>
      <c r="C203" s="5" t="str">
        <f>IF([1]变电站内变压器!C203="","",[1]变电站内变压器!C203)</f>
        <v/>
      </c>
      <c r="D203" s="5" t="str">
        <f>IF([1]变电站内变压器!D203="","",[1]变电站内变压器!D203)</f>
        <v/>
      </c>
      <c r="E203" s="5" t="str">
        <f>IF([1]变电站内变压器!E203="","",[1]变电站内变压器!E203)</f>
        <v/>
      </c>
      <c r="F203" s="5" t="str">
        <f>IF([1]变电站内变压器!H203="","",[1]变电站内变压器!H203)</f>
        <v/>
      </c>
      <c r="G203" s="5" t="str">
        <f>IF([1]变电站内变压器!I203="","",[1]变电站内变压器!I203)</f>
        <v/>
      </c>
      <c r="H203" s="5" t="str">
        <f>IF([1]变电站内变压器!K203="","",[1]变电站内变压器!K203)</f>
        <v/>
      </c>
    </row>
    <row r="204" spans="1:8">
      <c r="A204" s="5" t="str">
        <f>IF([1]变电站内变压器!A204="","",[1]变电站内变压器!A204)</f>
        <v/>
      </c>
      <c r="B204" s="5" t="str">
        <f>IF([1]变电站内变压器!B204="","",[1]变电站内变压器!B204)</f>
        <v/>
      </c>
      <c r="C204" s="5" t="str">
        <f>IF([1]变电站内变压器!C204="","",[1]变电站内变压器!C204)</f>
        <v/>
      </c>
      <c r="D204" s="5" t="str">
        <f>IF([1]变电站内变压器!D204="","",[1]变电站内变压器!D204)</f>
        <v/>
      </c>
      <c r="E204" s="5" t="str">
        <f>IF([1]变电站内变压器!E204="","",[1]变电站内变压器!E204)</f>
        <v/>
      </c>
      <c r="F204" s="5" t="str">
        <f>IF([1]变电站内变压器!H204="","",[1]变电站内变压器!H204)</f>
        <v/>
      </c>
      <c r="G204" s="5" t="str">
        <f>IF([1]变电站内变压器!I204="","",[1]变电站内变压器!I204)</f>
        <v/>
      </c>
      <c r="H204" s="5" t="str">
        <f>IF([1]变电站内变压器!K204="","",[1]变电站内变压器!K204)</f>
        <v/>
      </c>
    </row>
    <row r="205" spans="1:8">
      <c r="A205" s="5" t="str">
        <f>IF([1]变电站内变压器!A205="","",[1]变电站内变压器!A205)</f>
        <v/>
      </c>
      <c r="B205" s="5" t="str">
        <f>IF([1]变电站内变压器!B205="","",[1]变电站内变压器!B205)</f>
        <v/>
      </c>
      <c r="C205" s="5" t="str">
        <f>IF([1]变电站内变压器!C205="","",[1]变电站内变压器!C205)</f>
        <v/>
      </c>
      <c r="D205" s="5" t="str">
        <f>IF([1]变电站内变压器!D205="","",[1]变电站内变压器!D205)</f>
        <v/>
      </c>
      <c r="E205" s="5" t="str">
        <f>IF([1]变电站内变压器!E205="","",[1]变电站内变压器!E205)</f>
        <v/>
      </c>
      <c r="F205" s="5" t="str">
        <f>IF([1]变电站内变压器!H205="","",[1]变电站内变压器!H205)</f>
        <v/>
      </c>
      <c r="G205" s="5" t="str">
        <f>IF([1]变电站内变压器!I205="","",[1]变电站内变压器!I205)</f>
        <v/>
      </c>
      <c r="H205" s="5" t="str">
        <f>IF([1]变电站内变压器!K205="","",[1]变电站内变压器!K205)</f>
        <v/>
      </c>
    </row>
    <row r="206" spans="1:8">
      <c r="A206" s="5" t="str">
        <f>IF([1]变电站内变压器!A206="","",[1]变电站内变压器!A206)</f>
        <v/>
      </c>
      <c r="B206" s="5" t="str">
        <f>IF([1]变电站内变压器!B206="","",[1]变电站内变压器!B206)</f>
        <v/>
      </c>
      <c r="C206" s="5" t="str">
        <f>IF([1]变电站内变压器!C206="","",[1]变电站内变压器!C206)</f>
        <v/>
      </c>
      <c r="D206" s="5" t="str">
        <f>IF([1]变电站内变压器!D206="","",[1]变电站内变压器!D206)</f>
        <v/>
      </c>
      <c r="E206" s="5" t="str">
        <f>IF([1]变电站内变压器!E206="","",[1]变电站内变压器!E206)</f>
        <v/>
      </c>
      <c r="F206" s="5" t="str">
        <f>IF([1]变电站内变压器!H206="","",[1]变电站内变压器!H206)</f>
        <v/>
      </c>
      <c r="G206" s="5" t="str">
        <f>IF([1]变电站内变压器!I206="","",[1]变电站内变压器!I206)</f>
        <v/>
      </c>
      <c r="H206" s="5" t="str">
        <f>IF([1]变电站内变压器!K206="","",[1]变电站内变压器!K206)</f>
        <v/>
      </c>
    </row>
    <row r="207" spans="1:8">
      <c r="A207" s="5" t="str">
        <f>IF([1]变电站内变压器!A207="","",[1]变电站内变压器!A207)</f>
        <v/>
      </c>
      <c r="B207" s="5" t="str">
        <f>IF([1]变电站内变压器!B207="","",[1]变电站内变压器!B207)</f>
        <v/>
      </c>
      <c r="C207" s="5" t="str">
        <f>IF([1]变电站内变压器!C207="","",[1]变电站内变压器!C207)</f>
        <v/>
      </c>
      <c r="D207" s="5" t="str">
        <f>IF([1]变电站内变压器!D207="","",[1]变电站内变压器!D207)</f>
        <v/>
      </c>
      <c r="E207" s="5" t="str">
        <f>IF([1]变电站内变压器!E207="","",[1]变电站内变压器!E207)</f>
        <v/>
      </c>
      <c r="F207" s="5" t="str">
        <f>IF([1]变电站内变压器!H207="","",[1]变电站内变压器!H207)</f>
        <v/>
      </c>
      <c r="G207" s="5" t="str">
        <f>IF([1]变电站内变压器!I207="","",[1]变电站内变压器!I207)</f>
        <v/>
      </c>
      <c r="H207" s="5" t="str">
        <f>IF([1]变电站内变压器!K207="","",[1]变电站内变压器!K207)</f>
        <v/>
      </c>
    </row>
    <row r="208" spans="1:8">
      <c r="A208" s="5" t="str">
        <f>IF([1]变电站内变压器!A208="","",[1]变电站内变压器!A208)</f>
        <v/>
      </c>
      <c r="B208" s="5" t="str">
        <f>IF([1]变电站内变压器!B208="","",[1]变电站内变压器!B208)</f>
        <v/>
      </c>
      <c r="C208" s="5" t="str">
        <f>IF([1]变电站内变压器!C208="","",[1]变电站内变压器!C208)</f>
        <v/>
      </c>
      <c r="D208" s="5" t="str">
        <f>IF([1]变电站内变压器!D208="","",[1]变电站内变压器!D208)</f>
        <v/>
      </c>
      <c r="E208" s="5" t="str">
        <f>IF([1]变电站内变压器!E208="","",[1]变电站内变压器!E208)</f>
        <v/>
      </c>
      <c r="F208" s="5" t="str">
        <f>IF([1]变电站内变压器!H208="","",[1]变电站内变压器!H208)</f>
        <v/>
      </c>
      <c r="G208" s="5" t="str">
        <f>IF([1]变电站内变压器!I208="","",[1]变电站内变压器!I208)</f>
        <v/>
      </c>
      <c r="H208" s="5" t="str">
        <f>IF([1]变电站内变压器!K208="","",[1]变电站内变压器!K208)</f>
        <v/>
      </c>
    </row>
    <row r="209" spans="1:8">
      <c r="A209" s="5" t="str">
        <f>IF([1]变电站内变压器!A209="","",[1]变电站内变压器!A209)</f>
        <v/>
      </c>
      <c r="B209" s="5" t="str">
        <f>IF([1]变电站内变压器!B209="","",[1]变电站内变压器!B209)</f>
        <v/>
      </c>
      <c r="C209" s="5" t="str">
        <f>IF([1]变电站内变压器!C209="","",[1]变电站内变压器!C209)</f>
        <v/>
      </c>
      <c r="D209" s="5" t="str">
        <f>IF([1]变电站内变压器!D209="","",[1]变电站内变压器!D209)</f>
        <v/>
      </c>
      <c r="E209" s="5" t="str">
        <f>IF([1]变电站内变压器!E209="","",[1]变电站内变压器!E209)</f>
        <v/>
      </c>
      <c r="F209" s="5" t="str">
        <f>IF([1]变电站内变压器!H209="","",[1]变电站内变压器!H209)</f>
        <v/>
      </c>
      <c r="G209" s="5" t="str">
        <f>IF([1]变电站内变压器!I209="","",[1]变电站内变压器!I209)</f>
        <v/>
      </c>
      <c r="H209" s="5" t="str">
        <f>IF([1]变电站内变压器!K209="","",[1]变电站内变压器!K209)</f>
        <v/>
      </c>
    </row>
    <row r="210" spans="1:8">
      <c r="A210" s="5" t="str">
        <f>IF([1]变电站内变压器!A210="","",[1]变电站内变压器!A210)</f>
        <v/>
      </c>
      <c r="B210" s="5" t="str">
        <f>IF([1]变电站内变压器!B210="","",[1]变电站内变压器!B210)</f>
        <v/>
      </c>
      <c r="C210" s="5" t="str">
        <f>IF([1]变电站内变压器!C210="","",[1]变电站内变压器!C210)</f>
        <v/>
      </c>
      <c r="D210" s="5" t="str">
        <f>IF([1]变电站内变压器!D210="","",[1]变电站内变压器!D210)</f>
        <v/>
      </c>
      <c r="E210" s="5" t="str">
        <f>IF([1]变电站内变压器!E210="","",[1]变电站内变压器!E210)</f>
        <v/>
      </c>
      <c r="F210" s="5" t="str">
        <f>IF([1]变电站内变压器!H210="","",[1]变电站内变压器!H210)</f>
        <v/>
      </c>
      <c r="G210" s="5" t="str">
        <f>IF([1]变电站内变压器!I210="","",[1]变电站内变压器!I210)</f>
        <v/>
      </c>
      <c r="H210" s="5" t="str">
        <f>IF([1]变电站内变压器!K210="","",[1]变电站内变压器!K210)</f>
        <v/>
      </c>
    </row>
    <row r="211" spans="1:8">
      <c r="A211" s="5" t="str">
        <f>IF([1]变电站内变压器!A211="","",[1]变电站内变压器!A211)</f>
        <v/>
      </c>
      <c r="B211" s="5" t="str">
        <f>IF([1]变电站内变压器!B211="","",[1]变电站内变压器!B211)</f>
        <v/>
      </c>
      <c r="C211" s="5" t="str">
        <f>IF([1]变电站内变压器!C211="","",[1]变电站内变压器!C211)</f>
        <v/>
      </c>
      <c r="D211" s="5" t="str">
        <f>IF([1]变电站内变压器!D211="","",[1]变电站内变压器!D211)</f>
        <v/>
      </c>
      <c r="E211" s="5" t="str">
        <f>IF([1]变电站内变压器!E211="","",[1]变电站内变压器!E211)</f>
        <v/>
      </c>
      <c r="F211" s="5" t="str">
        <f>IF([1]变电站内变压器!H211="","",[1]变电站内变压器!H211)</f>
        <v/>
      </c>
      <c r="G211" s="5" t="str">
        <f>IF([1]变电站内变压器!I211="","",[1]变电站内变压器!I211)</f>
        <v/>
      </c>
      <c r="H211" s="5" t="str">
        <f>IF([1]变电站内变压器!K211="","",[1]变电站内变压器!K211)</f>
        <v/>
      </c>
    </row>
    <row r="212" spans="1:8">
      <c r="A212" s="5" t="str">
        <f>IF([1]变电站内变压器!A212="","",[1]变电站内变压器!A212)</f>
        <v/>
      </c>
      <c r="B212" s="5" t="str">
        <f>IF([1]变电站内变压器!B212="","",[1]变电站内变压器!B212)</f>
        <v/>
      </c>
      <c r="C212" s="5" t="str">
        <f>IF([1]变电站内变压器!C212="","",[1]变电站内变压器!C212)</f>
        <v/>
      </c>
      <c r="D212" s="5" t="str">
        <f>IF([1]变电站内变压器!D212="","",[1]变电站内变压器!D212)</f>
        <v/>
      </c>
      <c r="E212" s="5" t="str">
        <f>IF([1]变电站内变压器!E212="","",[1]变电站内变压器!E212)</f>
        <v/>
      </c>
      <c r="F212" s="5" t="str">
        <f>IF([1]变电站内变压器!H212="","",[1]变电站内变压器!H212)</f>
        <v/>
      </c>
      <c r="G212" s="5" t="str">
        <f>IF([1]变电站内变压器!I212="","",[1]变电站内变压器!I212)</f>
        <v/>
      </c>
      <c r="H212" s="5" t="str">
        <f>IF([1]变电站内变压器!K212="","",[1]变电站内变压器!K212)</f>
        <v/>
      </c>
    </row>
    <row r="213" spans="1:8">
      <c r="A213" s="5" t="str">
        <f>IF([1]变电站内变压器!A213="","",[1]变电站内变压器!A213)</f>
        <v/>
      </c>
      <c r="B213" s="5" t="str">
        <f>IF([1]变电站内变压器!B213="","",[1]变电站内变压器!B213)</f>
        <v/>
      </c>
      <c r="C213" s="5" t="str">
        <f>IF([1]变电站内变压器!C213="","",[1]变电站内变压器!C213)</f>
        <v/>
      </c>
      <c r="D213" s="5" t="str">
        <f>IF([1]变电站内变压器!D213="","",[1]变电站内变压器!D213)</f>
        <v/>
      </c>
      <c r="E213" s="5" t="str">
        <f>IF([1]变电站内变压器!E213="","",[1]变电站内变压器!E213)</f>
        <v/>
      </c>
      <c r="F213" s="5" t="str">
        <f>IF([1]变电站内变压器!H213="","",[1]变电站内变压器!H213)</f>
        <v/>
      </c>
      <c r="G213" s="5" t="str">
        <f>IF([1]变电站内变压器!I213="","",[1]变电站内变压器!I213)</f>
        <v/>
      </c>
      <c r="H213" s="5" t="str">
        <f>IF([1]变电站内变压器!K213="","",[1]变电站内变压器!K213)</f>
        <v/>
      </c>
    </row>
    <row r="214" spans="1:8">
      <c r="A214" s="5" t="str">
        <f>IF([1]变电站内变压器!A214="","",[1]变电站内变压器!A214)</f>
        <v/>
      </c>
      <c r="B214" s="5" t="str">
        <f>IF([1]变电站内变压器!B214="","",[1]变电站内变压器!B214)</f>
        <v/>
      </c>
      <c r="C214" s="5" t="str">
        <f>IF([1]变电站内变压器!C214="","",[1]变电站内变压器!C214)</f>
        <v/>
      </c>
      <c r="D214" s="5" t="str">
        <f>IF([1]变电站内变压器!D214="","",[1]变电站内变压器!D214)</f>
        <v/>
      </c>
      <c r="E214" s="5" t="str">
        <f>IF([1]变电站内变压器!E214="","",[1]变电站内变压器!E214)</f>
        <v/>
      </c>
      <c r="F214" s="5" t="str">
        <f>IF([1]变电站内变压器!H214="","",[1]变电站内变压器!H214)</f>
        <v/>
      </c>
      <c r="G214" s="5" t="str">
        <f>IF([1]变电站内变压器!I214="","",[1]变电站内变压器!I214)</f>
        <v/>
      </c>
      <c r="H214" s="5" t="str">
        <f>IF([1]变电站内变压器!K214="","",[1]变电站内变压器!K214)</f>
        <v/>
      </c>
    </row>
    <row r="215" spans="1:8">
      <c r="A215" s="5" t="str">
        <f>IF([1]变电站内变压器!A215="","",[1]变电站内变压器!A215)</f>
        <v/>
      </c>
      <c r="B215" s="5" t="str">
        <f>IF([1]变电站内变压器!B215="","",[1]变电站内变压器!B215)</f>
        <v/>
      </c>
      <c r="C215" s="5" t="str">
        <f>IF([1]变电站内变压器!C215="","",[1]变电站内变压器!C215)</f>
        <v/>
      </c>
      <c r="D215" s="5" t="str">
        <f>IF([1]变电站内变压器!D215="","",[1]变电站内变压器!D215)</f>
        <v/>
      </c>
      <c r="E215" s="5" t="str">
        <f>IF([1]变电站内变压器!E215="","",[1]变电站内变压器!E215)</f>
        <v/>
      </c>
      <c r="F215" s="5" t="str">
        <f>IF([1]变电站内变压器!H215="","",[1]变电站内变压器!H215)</f>
        <v/>
      </c>
      <c r="G215" s="5" t="str">
        <f>IF([1]变电站内变压器!I215="","",[1]变电站内变压器!I215)</f>
        <v/>
      </c>
      <c r="H215" s="5" t="str">
        <f>IF([1]变电站内变压器!K215="","",[1]变电站内变压器!K215)</f>
        <v/>
      </c>
    </row>
    <row r="216" spans="1:8">
      <c r="A216" s="5" t="str">
        <f>IF([1]变电站内变压器!A216="","",[1]变电站内变压器!A216)</f>
        <v/>
      </c>
      <c r="B216" s="5" t="str">
        <f>IF([1]变电站内变压器!B216="","",[1]变电站内变压器!B216)</f>
        <v/>
      </c>
      <c r="C216" s="5" t="str">
        <f>IF([1]变电站内变压器!C216="","",[1]变电站内变压器!C216)</f>
        <v/>
      </c>
      <c r="D216" s="5" t="str">
        <f>IF([1]变电站内变压器!D216="","",[1]变电站内变压器!D216)</f>
        <v/>
      </c>
      <c r="E216" s="5" t="str">
        <f>IF([1]变电站内变压器!E216="","",[1]变电站内变压器!E216)</f>
        <v/>
      </c>
      <c r="F216" s="5" t="str">
        <f>IF([1]变电站内变压器!H216="","",[1]变电站内变压器!H216)</f>
        <v/>
      </c>
      <c r="G216" s="5" t="str">
        <f>IF([1]变电站内变压器!I216="","",[1]变电站内变压器!I216)</f>
        <v/>
      </c>
      <c r="H216" s="5" t="str">
        <f>IF([1]变电站内变压器!K216="","",[1]变电站内变压器!K216)</f>
        <v/>
      </c>
    </row>
    <row r="217" spans="1:8">
      <c r="A217" s="5" t="str">
        <f>IF([1]变电站内变压器!A217="","",[1]变电站内变压器!A217)</f>
        <v/>
      </c>
      <c r="B217" s="5" t="str">
        <f>IF([1]变电站内变压器!B217="","",[1]变电站内变压器!B217)</f>
        <v/>
      </c>
      <c r="C217" s="5" t="str">
        <f>IF([1]变电站内变压器!C217="","",[1]变电站内变压器!C217)</f>
        <v/>
      </c>
      <c r="D217" s="5" t="str">
        <f>IF([1]变电站内变压器!D217="","",[1]变电站内变压器!D217)</f>
        <v/>
      </c>
      <c r="E217" s="5" t="str">
        <f>IF([1]变电站内变压器!E217="","",[1]变电站内变压器!E217)</f>
        <v/>
      </c>
      <c r="F217" s="5" t="str">
        <f>IF([1]变电站内变压器!H217="","",[1]变电站内变压器!H217)</f>
        <v/>
      </c>
      <c r="G217" s="5" t="str">
        <f>IF([1]变电站内变压器!I217="","",[1]变电站内变压器!I217)</f>
        <v/>
      </c>
      <c r="H217" s="5" t="str">
        <f>IF([1]变电站内变压器!K217="","",[1]变电站内变压器!K217)</f>
        <v/>
      </c>
    </row>
    <row r="218" spans="1:8">
      <c r="A218" s="5" t="str">
        <f>IF([1]变电站内变压器!A218="","",[1]变电站内变压器!A218)</f>
        <v/>
      </c>
      <c r="B218" s="5" t="str">
        <f>IF([1]变电站内变压器!B218="","",[1]变电站内变压器!B218)</f>
        <v/>
      </c>
      <c r="C218" s="5" t="str">
        <f>IF([1]变电站内变压器!C218="","",[1]变电站内变压器!C218)</f>
        <v/>
      </c>
      <c r="D218" s="5" t="str">
        <f>IF([1]变电站内变压器!D218="","",[1]变电站内变压器!D218)</f>
        <v/>
      </c>
      <c r="E218" s="5" t="str">
        <f>IF([1]变电站内变压器!E218="","",[1]变电站内变压器!E218)</f>
        <v/>
      </c>
      <c r="F218" s="5" t="str">
        <f>IF([1]变电站内变压器!H218="","",[1]变电站内变压器!H218)</f>
        <v/>
      </c>
      <c r="G218" s="5" t="str">
        <f>IF([1]变电站内变压器!I218="","",[1]变电站内变压器!I218)</f>
        <v/>
      </c>
      <c r="H218" s="5" t="str">
        <f>IF([1]变电站内变压器!K218="","",[1]变电站内变压器!K218)</f>
        <v/>
      </c>
    </row>
    <row r="219" spans="1:8">
      <c r="A219" s="5" t="str">
        <f>IF([1]变电站内变压器!A219="","",[1]变电站内变压器!A219)</f>
        <v/>
      </c>
      <c r="B219" s="5" t="str">
        <f>IF([1]变电站内变压器!B219="","",[1]变电站内变压器!B219)</f>
        <v/>
      </c>
      <c r="C219" s="5" t="str">
        <f>IF([1]变电站内变压器!C219="","",[1]变电站内变压器!C219)</f>
        <v/>
      </c>
      <c r="D219" s="5" t="str">
        <f>IF([1]变电站内变压器!D219="","",[1]变电站内变压器!D219)</f>
        <v/>
      </c>
      <c r="E219" s="5" t="str">
        <f>IF([1]变电站内变压器!E219="","",[1]变电站内变压器!E219)</f>
        <v/>
      </c>
      <c r="F219" s="5" t="str">
        <f>IF([1]变电站内变压器!H219="","",[1]变电站内变压器!H219)</f>
        <v/>
      </c>
      <c r="G219" s="5" t="str">
        <f>IF([1]变电站内变压器!I219="","",[1]变电站内变压器!I219)</f>
        <v/>
      </c>
      <c r="H219" s="5" t="str">
        <f>IF([1]变电站内变压器!K219="","",[1]变电站内变压器!K219)</f>
        <v/>
      </c>
    </row>
    <row r="220" spans="1:8">
      <c r="A220" s="5" t="str">
        <f>IF([1]变电站内变压器!A220="","",[1]变电站内变压器!A220)</f>
        <v/>
      </c>
      <c r="B220" s="5" t="str">
        <f>IF([1]变电站内变压器!B220="","",[1]变电站内变压器!B220)</f>
        <v/>
      </c>
      <c r="C220" s="5" t="str">
        <f>IF([1]变电站内变压器!C220="","",[1]变电站内变压器!C220)</f>
        <v/>
      </c>
      <c r="D220" s="5" t="str">
        <f>IF([1]变电站内变压器!D220="","",[1]变电站内变压器!D220)</f>
        <v/>
      </c>
      <c r="E220" s="5" t="str">
        <f>IF([1]变电站内变压器!E220="","",[1]变电站内变压器!E220)</f>
        <v/>
      </c>
      <c r="F220" s="5" t="str">
        <f>IF([1]变电站内变压器!H220="","",[1]变电站内变压器!H220)</f>
        <v/>
      </c>
      <c r="G220" s="5" t="str">
        <f>IF([1]变电站内变压器!I220="","",[1]变电站内变压器!I220)</f>
        <v/>
      </c>
      <c r="H220" s="5" t="str">
        <f>IF([1]变电站内变压器!K220="","",[1]变电站内变压器!K220)</f>
        <v/>
      </c>
    </row>
    <row r="221" spans="1:8">
      <c r="A221" s="5" t="str">
        <f>IF([1]变电站内变压器!A221="","",[1]变电站内变压器!A221)</f>
        <v/>
      </c>
      <c r="B221" s="5" t="str">
        <f>IF([1]变电站内变压器!B221="","",[1]变电站内变压器!B221)</f>
        <v/>
      </c>
      <c r="C221" s="5" t="str">
        <f>IF([1]变电站内变压器!C221="","",[1]变电站内变压器!C221)</f>
        <v/>
      </c>
      <c r="D221" s="5" t="str">
        <f>IF([1]变电站内变压器!D221="","",[1]变电站内变压器!D221)</f>
        <v/>
      </c>
      <c r="E221" s="5" t="str">
        <f>IF([1]变电站内变压器!E221="","",[1]变电站内变压器!E221)</f>
        <v/>
      </c>
      <c r="F221" s="5" t="str">
        <f>IF([1]变电站内变压器!H221="","",[1]变电站内变压器!H221)</f>
        <v/>
      </c>
      <c r="G221" s="5" t="str">
        <f>IF([1]变电站内变压器!I221="","",[1]变电站内变压器!I221)</f>
        <v/>
      </c>
      <c r="H221" s="5" t="str">
        <f>IF([1]变电站内变压器!K221="","",[1]变电站内变压器!K221)</f>
        <v/>
      </c>
    </row>
    <row r="222" spans="1:8">
      <c r="A222" s="5" t="str">
        <f>IF([1]变电站内变压器!A222="","",[1]变电站内变压器!A222)</f>
        <v/>
      </c>
      <c r="B222" s="5" t="str">
        <f>IF([1]变电站内变压器!B222="","",[1]变电站内变压器!B222)</f>
        <v/>
      </c>
      <c r="C222" s="5" t="str">
        <f>IF([1]变电站内变压器!C222="","",[1]变电站内变压器!C222)</f>
        <v/>
      </c>
      <c r="D222" s="5" t="str">
        <f>IF([1]变电站内变压器!D222="","",[1]变电站内变压器!D222)</f>
        <v/>
      </c>
      <c r="E222" s="5" t="str">
        <f>IF([1]变电站内变压器!E222="","",[1]变电站内变压器!E222)</f>
        <v/>
      </c>
      <c r="F222" s="5" t="str">
        <f>IF([1]变电站内变压器!H222="","",[1]变电站内变压器!H222)</f>
        <v/>
      </c>
      <c r="G222" s="5" t="str">
        <f>IF([1]变电站内变压器!I222="","",[1]变电站内变压器!I222)</f>
        <v/>
      </c>
      <c r="H222" s="5" t="str">
        <f>IF([1]变电站内变压器!K222="","",[1]变电站内变压器!K222)</f>
        <v/>
      </c>
    </row>
    <row r="223" spans="1:8">
      <c r="A223" s="5" t="str">
        <f>IF([1]变电站内变压器!A223="","",[1]变电站内变压器!A223)</f>
        <v/>
      </c>
      <c r="B223" s="5" t="str">
        <f>IF([1]变电站内变压器!B223="","",[1]变电站内变压器!B223)</f>
        <v/>
      </c>
      <c r="C223" s="5" t="str">
        <f>IF([1]变电站内变压器!C223="","",[1]变电站内变压器!C223)</f>
        <v/>
      </c>
      <c r="D223" s="5" t="str">
        <f>IF([1]变电站内变压器!D223="","",[1]变电站内变压器!D223)</f>
        <v/>
      </c>
      <c r="E223" s="5" t="str">
        <f>IF([1]变电站内变压器!E223="","",[1]变电站内变压器!E223)</f>
        <v/>
      </c>
      <c r="F223" s="5" t="str">
        <f>IF([1]变电站内变压器!H223="","",[1]变电站内变压器!H223)</f>
        <v/>
      </c>
      <c r="G223" s="5" t="str">
        <f>IF([1]变电站内变压器!I223="","",[1]变电站内变压器!I223)</f>
        <v/>
      </c>
      <c r="H223" s="5" t="str">
        <f>IF([1]变电站内变压器!K223="","",[1]变电站内变压器!K223)</f>
        <v/>
      </c>
    </row>
    <row r="224" spans="1:8">
      <c r="A224" s="5" t="str">
        <f>IF([1]变电站内变压器!A224="","",[1]变电站内变压器!A224)</f>
        <v/>
      </c>
      <c r="B224" s="5" t="str">
        <f>IF([1]变电站内变压器!B224="","",[1]变电站内变压器!B224)</f>
        <v/>
      </c>
      <c r="C224" s="5" t="str">
        <f>IF([1]变电站内变压器!C224="","",[1]变电站内变压器!C224)</f>
        <v/>
      </c>
      <c r="D224" s="5" t="str">
        <f>IF([1]变电站内变压器!D224="","",[1]变电站内变压器!D224)</f>
        <v/>
      </c>
      <c r="E224" s="5" t="str">
        <f>IF([1]变电站内变压器!E224="","",[1]变电站内变压器!E224)</f>
        <v/>
      </c>
      <c r="F224" s="5" t="str">
        <f>IF([1]变电站内变压器!H224="","",[1]变电站内变压器!H224)</f>
        <v/>
      </c>
      <c r="G224" s="5" t="str">
        <f>IF([1]变电站内变压器!I224="","",[1]变电站内变压器!I224)</f>
        <v/>
      </c>
      <c r="H224" s="5" t="str">
        <f>IF([1]变电站内变压器!K224="","",[1]变电站内变压器!K224)</f>
        <v/>
      </c>
    </row>
    <row r="225" spans="1:8">
      <c r="A225" s="5" t="str">
        <f>IF([1]变电站内变压器!A225="","",[1]变电站内变压器!A225)</f>
        <v/>
      </c>
      <c r="B225" s="5" t="str">
        <f>IF([1]变电站内变压器!B225="","",[1]变电站内变压器!B225)</f>
        <v/>
      </c>
      <c r="C225" s="5" t="str">
        <f>IF([1]变电站内变压器!C225="","",[1]变电站内变压器!C225)</f>
        <v/>
      </c>
      <c r="D225" s="5" t="str">
        <f>IF([1]变电站内变压器!D225="","",[1]变电站内变压器!D225)</f>
        <v/>
      </c>
      <c r="E225" s="5" t="str">
        <f>IF([1]变电站内变压器!E225="","",[1]变电站内变压器!E225)</f>
        <v/>
      </c>
      <c r="F225" s="5" t="str">
        <f>IF([1]变电站内变压器!H225="","",[1]变电站内变压器!H225)</f>
        <v/>
      </c>
      <c r="G225" s="5" t="str">
        <f>IF([1]变电站内变压器!I225="","",[1]变电站内变压器!I225)</f>
        <v/>
      </c>
      <c r="H225" s="5" t="str">
        <f>IF([1]变电站内变压器!K225="","",[1]变电站内变压器!K225)</f>
        <v/>
      </c>
    </row>
    <row r="226" spans="1:8">
      <c r="A226" s="5" t="str">
        <f>IF([1]变电站内变压器!A226="","",[1]变电站内变压器!A226)</f>
        <v/>
      </c>
      <c r="B226" s="5" t="str">
        <f>IF([1]变电站内变压器!B226="","",[1]变电站内变压器!B226)</f>
        <v/>
      </c>
      <c r="C226" s="5" t="str">
        <f>IF([1]变电站内变压器!C226="","",[1]变电站内变压器!C226)</f>
        <v/>
      </c>
      <c r="D226" s="5" t="str">
        <f>IF([1]变电站内变压器!D226="","",[1]变电站内变压器!D226)</f>
        <v/>
      </c>
      <c r="E226" s="5" t="str">
        <f>IF([1]变电站内变压器!E226="","",[1]变电站内变压器!E226)</f>
        <v/>
      </c>
      <c r="F226" s="5" t="str">
        <f>IF([1]变电站内变压器!H226="","",[1]变电站内变压器!H226)</f>
        <v/>
      </c>
      <c r="G226" s="5" t="str">
        <f>IF([1]变电站内变压器!I226="","",[1]变电站内变压器!I226)</f>
        <v/>
      </c>
      <c r="H226" s="5" t="str">
        <f>IF([1]变电站内变压器!K226="","",[1]变电站内变压器!K226)</f>
        <v/>
      </c>
    </row>
    <row r="227" spans="1:8">
      <c r="A227" s="5" t="str">
        <f>IF([1]变电站内变压器!A227="","",[1]变电站内变压器!A227)</f>
        <v/>
      </c>
      <c r="B227" s="5" t="str">
        <f>IF([1]变电站内变压器!B227="","",[1]变电站内变压器!B227)</f>
        <v/>
      </c>
      <c r="C227" s="5" t="str">
        <f>IF([1]变电站内变压器!C227="","",[1]变电站内变压器!C227)</f>
        <v/>
      </c>
      <c r="D227" s="5" t="str">
        <f>IF([1]变电站内变压器!D227="","",[1]变电站内变压器!D227)</f>
        <v/>
      </c>
      <c r="E227" s="5" t="str">
        <f>IF([1]变电站内变压器!E227="","",[1]变电站内变压器!E227)</f>
        <v/>
      </c>
      <c r="F227" s="5" t="str">
        <f>IF([1]变电站内变压器!H227="","",[1]变电站内变压器!H227)</f>
        <v/>
      </c>
      <c r="G227" s="5" t="str">
        <f>IF([1]变电站内变压器!I227="","",[1]变电站内变压器!I227)</f>
        <v/>
      </c>
      <c r="H227" s="5" t="str">
        <f>IF([1]变电站内变压器!K227="","",[1]变电站内变压器!K227)</f>
        <v/>
      </c>
    </row>
    <row r="228" spans="1:8">
      <c r="A228" s="5" t="str">
        <f>IF([1]变电站内变压器!A228="","",[1]变电站内变压器!A228)</f>
        <v/>
      </c>
      <c r="B228" s="5" t="str">
        <f>IF([1]变电站内变压器!B228="","",[1]变电站内变压器!B228)</f>
        <v/>
      </c>
      <c r="C228" s="5" t="str">
        <f>IF([1]变电站内变压器!C228="","",[1]变电站内变压器!C228)</f>
        <v/>
      </c>
      <c r="D228" s="5" t="str">
        <f>IF([1]变电站内变压器!D228="","",[1]变电站内变压器!D228)</f>
        <v/>
      </c>
      <c r="E228" s="5" t="str">
        <f>IF([1]变电站内变压器!E228="","",[1]变电站内变压器!E228)</f>
        <v/>
      </c>
      <c r="F228" s="5" t="str">
        <f>IF([1]变电站内变压器!H228="","",[1]变电站内变压器!H228)</f>
        <v/>
      </c>
      <c r="G228" s="5" t="str">
        <f>IF([1]变电站内变压器!I228="","",[1]变电站内变压器!I228)</f>
        <v/>
      </c>
      <c r="H228" s="5" t="str">
        <f>IF([1]变电站内变压器!K228="","",[1]变电站内变压器!K228)</f>
        <v/>
      </c>
    </row>
    <row r="229" spans="1:8">
      <c r="A229" s="5" t="str">
        <f>IF([1]变电站内变压器!A229="","",[1]变电站内变压器!A229)</f>
        <v/>
      </c>
      <c r="B229" s="5" t="str">
        <f>IF([1]变电站内变压器!B229="","",[1]变电站内变压器!B229)</f>
        <v/>
      </c>
      <c r="C229" s="5" t="str">
        <f>IF([1]变电站内变压器!C229="","",[1]变电站内变压器!C229)</f>
        <v/>
      </c>
      <c r="D229" s="5" t="str">
        <f>IF([1]变电站内变压器!D229="","",[1]变电站内变压器!D229)</f>
        <v/>
      </c>
      <c r="E229" s="5" t="str">
        <f>IF([1]变电站内变压器!E229="","",[1]变电站内变压器!E229)</f>
        <v/>
      </c>
      <c r="F229" s="5" t="str">
        <f>IF([1]变电站内变压器!H229="","",[1]变电站内变压器!H229)</f>
        <v/>
      </c>
      <c r="G229" s="5" t="str">
        <f>IF([1]变电站内变压器!I229="","",[1]变电站内变压器!I229)</f>
        <v/>
      </c>
      <c r="H229" s="5" t="str">
        <f>IF([1]变电站内变压器!K229="","",[1]变电站内变压器!K229)</f>
        <v/>
      </c>
    </row>
    <row r="230" spans="1:8">
      <c r="A230" s="5" t="str">
        <f>IF([1]变电站内变压器!A230="","",[1]变电站内变压器!A230)</f>
        <v/>
      </c>
      <c r="B230" s="5" t="str">
        <f>IF([1]变电站内变压器!B230="","",[1]变电站内变压器!B230)</f>
        <v/>
      </c>
      <c r="C230" s="5" t="str">
        <f>IF([1]变电站内变压器!C230="","",[1]变电站内变压器!C230)</f>
        <v/>
      </c>
      <c r="D230" s="5" t="str">
        <f>IF([1]变电站内变压器!D230="","",[1]变电站内变压器!D230)</f>
        <v/>
      </c>
      <c r="E230" s="5" t="str">
        <f>IF([1]变电站内变压器!E230="","",[1]变电站内变压器!E230)</f>
        <v/>
      </c>
      <c r="F230" s="5" t="str">
        <f>IF([1]变电站内变压器!H230="","",[1]变电站内变压器!H230)</f>
        <v/>
      </c>
      <c r="G230" s="5" t="str">
        <f>IF([1]变电站内变压器!I230="","",[1]变电站内变压器!I230)</f>
        <v/>
      </c>
      <c r="H230" s="5" t="str">
        <f>IF([1]变电站内变压器!K230="","",[1]变电站内变压器!K230)</f>
        <v/>
      </c>
    </row>
    <row r="231" spans="1:8">
      <c r="A231" s="5" t="str">
        <f>IF([1]变电站内变压器!A231="","",[1]变电站内变压器!A231)</f>
        <v/>
      </c>
      <c r="B231" s="5" t="str">
        <f>IF([1]变电站内变压器!B231="","",[1]变电站内变压器!B231)</f>
        <v/>
      </c>
      <c r="C231" s="5" t="str">
        <f>IF([1]变电站内变压器!C231="","",[1]变电站内变压器!C231)</f>
        <v/>
      </c>
      <c r="D231" s="5" t="str">
        <f>IF([1]变电站内变压器!D231="","",[1]变电站内变压器!D231)</f>
        <v/>
      </c>
      <c r="E231" s="5" t="str">
        <f>IF([1]变电站内变压器!E231="","",[1]变电站内变压器!E231)</f>
        <v/>
      </c>
      <c r="F231" s="5" t="str">
        <f>IF([1]变电站内变压器!H231="","",[1]变电站内变压器!H231)</f>
        <v/>
      </c>
      <c r="G231" s="5" t="str">
        <f>IF([1]变电站内变压器!I231="","",[1]变电站内变压器!I231)</f>
        <v/>
      </c>
      <c r="H231" s="5" t="str">
        <f>IF([1]变电站内变压器!K231="","",[1]变电站内变压器!K231)</f>
        <v/>
      </c>
    </row>
    <row r="232" spans="1:8">
      <c r="A232" s="5" t="str">
        <f>IF([1]变电站内变压器!A232="","",[1]变电站内变压器!A232)</f>
        <v/>
      </c>
      <c r="B232" s="5" t="str">
        <f>IF([1]变电站内变压器!B232="","",[1]变电站内变压器!B232)</f>
        <v/>
      </c>
      <c r="C232" s="5" t="str">
        <f>IF([1]变电站内变压器!C232="","",[1]变电站内变压器!C232)</f>
        <v/>
      </c>
      <c r="D232" s="5" t="str">
        <f>IF([1]变电站内变压器!D232="","",[1]变电站内变压器!D232)</f>
        <v/>
      </c>
      <c r="E232" s="5" t="str">
        <f>IF([1]变电站内变压器!E232="","",[1]变电站内变压器!E232)</f>
        <v/>
      </c>
      <c r="F232" s="5" t="str">
        <f>IF([1]变电站内变压器!H232="","",[1]变电站内变压器!H232)</f>
        <v/>
      </c>
      <c r="G232" s="5" t="str">
        <f>IF([1]变电站内变压器!I232="","",[1]变电站内变压器!I232)</f>
        <v/>
      </c>
      <c r="H232" s="5" t="str">
        <f>IF([1]变电站内变压器!K232="","",[1]变电站内变压器!K232)</f>
        <v/>
      </c>
    </row>
    <row r="233" spans="1:8">
      <c r="A233" s="5" t="str">
        <f>IF([1]变电站内变压器!A233="","",[1]变电站内变压器!A233)</f>
        <v/>
      </c>
      <c r="B233" s="5" t="str">
        <f>IF([1]变电站内变压器!B233="","",[1]变电站内变压器!B233)</f>
        <v/>
      </c>
      <c r="C233" s="5" t="str">
        <f>IF([1]变电站内变压器!C233="","",[1]变电站内变压器!C233)</f>
        <v/>
      </c>
      <c r="D233" s="5" t="str">
        <f>IF([1]变电站内变压器!D233="","",[1]变电站内变压器!D233)</f>
        <v/>
      </c>
      <c r="E233" s="5" t="str">
        <f>IF([1]变电站内变压器!E233="","",[1]变电站内变压器!E233)</f>
        <v/>
      </c>
      <c r="F233" s="5" t="str">
        <f>IF([1]变电站内变压器!H233="","",[1]变电站内变压器!H233)</f>
        <v/>
      </c>
      <c r="G233" s="5" t="str">
        <f>IF([1]变电站内变压器!I233="","",[1]变电站内变压器!I233)</f>
        <v/>
      </c>
      <c r="H233" s="5" t="str">
        <f>IF([1]变电站内变压器!K233="","",[1]变电站内变压器!K233)</f>
        <v/>
      </c>
    </row>
    <row r="234" spans="1:8">
      <c r="A234" s="5" t="str">
        <f>IF([1]变电站内变压器!A234="","",[1]变电站内变压器!A234)</f>
        <v/>
      </c>
      <c r="B234" s="5" t="str">
        <f>IF([1]变电站内变压器!B234="","",[1]变电站内变压器!B234)</f>
        <v/>
      </c>
      <c r="C234" s="5" t="str">
        <f>IF([1]变电站内变压器!C234="","",[1]变电站内变压器!C234)</f>
        <v/>
      </c>
      <c r="D234" s="5" t="str">
        <f>IF([1]变电站内变压器!D234="","",[1]变电站内变压器!D234)</f>
        <v/>
      </c>
      <c r="E234" s="5" t="str">
        <f>IF([1]变电站内变压器!E234="","",[1]变电站内变压器!E234)</f>
        <v/>
      </c>
      <c r="F234" s="5" t="str">
        <f>IF([1]变电站内变压器!H234="","",[1]变电站内变压器!H234)</f>
        <v/>
      </c>
      <c r="G234" s="5" t="str">
        <f>IF([1]变电站内变压器!I234="","",[1]变电站内变压器!I234)</f>
        <v/>
      </c>
      <c r="H234" s="5" t="str">
        <f>IF([1]变电站内变压器!K234="","",[1]变电站内变压器!K234)</f>
        <v/>
      </c>
    </row>
    <row r="235" spans="1:8">
      <c r="A235" s="5" t="str">
        <f>IF([1]变电站内变压器!A235="","",[1]变电站内变压器!A235)</f>
        <v/>
      </c>
      <c r="B235" s="5" t="str">
        <f>IF([1]变电站内变压器!B235="","",[1]变电站内变压器!B235)</f>
        <v/>
      </c>
      <c r="C235" s="5" t="str">
        <f>IF([1]变电站内变压器!C235="","",[1]变电站内变压器!C235)</f>
        <v/>
      </c>
      <c r="D235" s="5" t="str">
        <f>IF([1]变电站内变压器!D235="","",[1]变电站内变压器!D235)</f>
        <v/>
      </c>
      <c r="E235" s="5" t="str">
        <f>IF([1]变电站内变压器!E235="","",[1]变电站内变压器!E235)</f>
        <v/>
      </c>
      <c r="F235" s="5" t="str">
        <f>IF([1]变电站内变压器!H235="","",[1]变电站内变压器!H235)</f>
        <v/>
      </c>
      <c r="G235" s="5" t="str">
        <f>IF([1]变电站内变压器!I235="","",[1]变电站内变压器!I235)</f>
        <v/>
      </c>
      <c r="H235" s="5" t="str">
        <f>IF([1]变电站内变压器!K235="","",[1]变电站内变压器!K235)</f>
        <v/>
      </c>
    </row>
    <row r="236" spans="1:8">
      <c r="A236" s="5" t="str">
        <f>IF([1]变电站内变压器!A236="","",[1]变电站内变压器!A236)</f>
        <v/>
      </c>
      <c r="B236" s="5" t="str">
        <f>IF([1]变电站内变压器!B236="","",[1]变电站内变压器!B236)</f>
        <v/>
      </c>
      <c r="C236" s="5" t="str">
        <f>IF([1]变电站内变压器!C236="","",[1]变电站内变压器!C236)</f>
        <v/>
      </c>
      <c r="D236" s="5" t="str">
        <f>IF([1]变电站内变压器!D236="","",[1]变电站内变压器!D236)</f>
        <v/>
      </c>
      <c r="E236" s="5" t="str">
        <f>IF([1]变电站内变压器!E236="","",[1]变电站内变压器!E236)</f>
        <v/>
      </c>
      <c r="F236" s="5" t="str">
        <f>IF([1]变电站内变压器!H236="","",[1]变电站内变压器!H236)</f>
        <v/>
      </c>
      <c r="G236" s="5" t="str">
        <f>IF([1]变电站内变压器!I236="","",[1]变电站内变压器!I236)</f>
        <v/>
      </c>
      <c r="H236" s="5" t="str">
        <f>IF([1]变电站内变压器!K236="","",[1]变电站内变压器!K236)</f>
        <v/>
      </c>
    </row>
    <row r="237" spans="1:8">
      <c r="A237" s="5" t="str">
        <f>IF([1]变电站内变压器!A237="","",[1]变电站内变压器!A237)</f>
        <v/>
      </c>
      <c r="B237" s="5" t="str">
        <f>IF([1]变电站内变压器!B237="","",[1]变电站内变压器!B237)</f>
        <v/>
      </c>
      <c r="C237" s="5" t="str">
        <f>IF([1]变电站内变压器!C237="","",[1]变电站内变压器!C237)</f>
        <v/>
      </c>
      <c r="D237" s="5" t="str">
        <f>IF([1]变电站内变压器!D237="","",[1]变电站内变压器!D237)</f>
        <v/>
      </c>
      <c r="E237" s="5" t="str">
        <f>IF([1]变电站内变压器!E237="","",[1]变电站内变压器!E237)</f>
        <v/>
      </c>
      <c r="F237" s="5" t="str">
        <f>IF([1]变电站内变压器!H237="","",[1]变电站内变压器!H237)</f>
        <v/>
      </c>
      <c r="G237" s="5" t="str">
        <f>IF([1]变电站内变压器!I237="","",[1]变电站内变压器!I237)</f>
        <v/>
      </c>
      <c r="H237" s="5" t="str">
        <f>IF([1]变电站内变压器!K237="","",[1]变电站内变压器!K237)</f>
        <v/>
      </c>
    </row>
    <row r="238" spans="1:8">
      <c r="A238" s="5" t="str">
        <f>IF([1]变电站内变压器!A238="","",[1]变电站内变压器!A238)</f>
        <v/>
      </c>
      <c r="B238" s="5" t="str">
        <f>IF([1]变电站内变压器!B238="","",[1]变电站内变压器!B238)</f>
        <v/>
      </c>
      <c r="C238" s="5" t="str">
        <f>IF([1]变电站内变压器!C238="","",[1]变电站内变压器!C238)</f>
        <v/>
      </c>
      <c r="D238" s="5" t="str">
        <f>IF([1]变电站内变压器!D238="","",[1]变电站内变压器!D238)</f>
        <v/>
      </c>
      <c r="E238" s="5" t="str">
        <f>IF([1]变电站内变压器!E238="","",[1]变电站内变压器!E238)</f>
        <v/>
      </c>
      <c r="F238" s="5" t="str">
        <f>IF([1]变电站内变压器!H238="","",[1]变电站内变压器!H238)</f>
        <v/>
      </c>
      <c r="G238" s="5" t="str">
        <f>IF([1]变电站内变压器!I238="","",[1]变电站内变压器!I238)</f>
        <v/>
      </c>
      <c r="H238" s="5" t="str">
        <f>IF([1]变电站内变压器!K238="","",[1]变电站内变压器!K238)</f>
        <v/>
      </c>
    </row>
    <row r="239" spans="1:8">
      <c r="A239" s="5" t="str">
        <f>IF([1]变电站内变压器!A239="","",[1]变电站内变压器!A239)</f>
        <v/>
      </c>
      <c r="B239" s="5" t="str">
        <f>IF([1]变电站内变压器!B239="","",[1]变电站内变压器!B239)</f>
        <v/>
      </c>
      <c r="C239" s="5" t="str">
        <f>IF([1]变电站内变压器!C239="","",[1]变电站内变压器!C239)</f>
        <v/>
      </c>
      <c r="D239" s="5" t="str">
        <f>IF([1]变电站内变压器!D239="","",[1]变电站内变压器!D239)</f>
        <v/>
      </c>
      <c r="E239" s="5" t="str">
        <f>IF([1]变电站内变压器!E239="","",[1]变电站内变压器!E239)</f>
        <v/>
      </c>
      <c r="F239" s="5" t="str">
        <f>IF([1]变电站内变压器!H239="","",[1]变电站内变压器!H239)</f>
        <v/>
      </c>
      <c r="G239" s="5" t="str">
        <f>IF([1]变电站内变压器!I239="","",[1]变电站内变压器!I239)</f>
        <v/>
      </c>
      <c r="H239" s="5" t="str">
        <f>IF([1]变电站内变压器!K239="","",[1]变电站内变压器!K239)</f>
        <v/>
      </c>
    </row>
    <row r="240" spans="1:8">
      <c r="A240" s="5" t="str">
        <f>IF([1]变电站内变压器!A240="","",[1]变电站内变压器!A240)</f>
        <v/>
      </c>
      <c r="B240" s="5" t="str">
        <f>IF([1]变电站内变压器!B240="","",[1]变电站内变压器!B240)</f>
        <v/>
      </c>
      <c r="C240" s="5" t="str">
        <f>IF([1]变电站内变压器!C240="","",[1]变电站内变压器!C240)</f>
        <v/>
      </c>
      <c r="D240" s="5" t="str">
        <f>IF([1]变电站内变压器!D240="","",[1]变电站内变压器!D240)</f>
        <v/>
      </c>
      <c r="E240" s="5" t="str">
        <f>IF([1]变电站内变压器!E240="","",[1]变电站内变压器!E240)</f>
        <v/>
      </c>
      <c r="F240" s="5" t="str">
        <f>IF([1]变电站内变压器!H240="","",[1]变电站内变压器!H240)</f>
        <v/>
      </c>
      <c r="G240" s="5" t="str">
        <f>IF([1]变电站内变压器!I240="","",[1]变电站内变压器!I240)</f>
        <v/>
      </c>
      <c r="H240" s="5" t="str">
        <f>IF([1]变电站内变压器!K240="","",[1]变电站内变压器!K240)</f>
        <v/>
      </c>
    </row>
    <row r="241" spans="1:8">
      <c r="A241" s="5" t="str">
        <f>IF([1]变电站内变压器!A241="","",[1]变电站内变压器!A241)</f>
        <v/>
      </c>
      <c r="B241" s="5" t="str">
        <f>IF([1]变电站内变压器!B241="","",[1]变电站内变压器!B241)</f>
        <v/>
      </c>
      <c r="C241" s="5" t="str">
        <f>IF([1]变电站内变压器!C241="","",[1]变电站内变压器!C241)</f>
        <v/>
      </c>
      <c r="D241" s="5" t="str">
        <f>IF([1]变电站内变压器!D241="","",[1]变电站内变压器!D241)</f>
        <v/>
      </c>
      <c r="E241" s="5" t="str">
        <f>IF([1]变电站内变压器!E241="","",[1]变电站内变压器!E241)</f>
        <v/>
      </c>
      <c r="F241" s="5" t="str">
        <f>IF([1]变电站内变压器!H241="","",[1]变电站内变压器!H241)</f>
        <v/>
      </c>
      <c r="G241" s="5" t="str">
        <f>IF([1]变电站内变压器!I241="","",[1]变电站内变压器!I241)</f>
        <v/>
      </c>
      <c r="H241" s="5" t="str">
        <f>IF([1]变电站内变压器!K241="","",[1]变电站内变压器!K241)</f>
        <v/>
      </c>
    </row>
    <row r="242" spans="1:8">
      <c r="A242" s="5" t="str">
        <f>IF([1]变电站内变压器!A242="","",[1]变电站内变压器!A242)</f>
        <v/>
      </c>
      <c r="B242" s="5" t="str">
        <f>IF([1]变电站内变压器!B242="","",[1]变电站内变压器!B242)</f>
        <v/>
      </c>
      <c r="C242" s="5" t="str">
        <f>IF([1]变电站内变压器!C242="","",[1]变电站内变压器!C242)</f>
        <v/>
      </c>
      <c r="D242" s="5" t="str">
        <f>IF([1]变电站内变压器!D242="","",[1]变电站内变压器!D242)</f>
        <v/>
      </c>
      <c r="E242" s="5" t="str">
        <f>IF([1]变电站内变压器!E242="","",[1]变电站内变压器!E242)</f>
        <v/>
      </c>
      <c r="F242" s="5" t="str">
        <f>IF([1]变电站内变压器!H242="","",[1]变电站内变压器!H242)</f>
        <v/>
      </c>
      <c r="G242" s="5" t="str">
        <f>IF([1]变电站内变压器!I242="","",[1]变电站内变压器!I242)</f>
        <v/>
      </c>
      <c r="H242" s="5" t="str">
        <f>IF([1]变电站内变压器!K242="","",[1]变电站内变压器!K242)</f>
        <v/>
      </c>
    </row>
    <row r="243" spans="1:8">
      <c r="A243" s="5" t="str">
        <f>IF([1]变电站内变压器!A243="","",[1]变电站内变压器!A243)</f>
        <v/>
      </c>
      <c r="B243" s="5" t="str">
        <f>IF([1]变电站内变压器!B243="","",[1]变电站内变压器!B243)</f>
        <v/>
      </c>
      <c r="C243" s="5" t="str">
        <f>IF([1]变电站内变压器!C243="","",[1]变电站内变压器!C243)</f>
        <v/>
      </c>
      <c r="D243" s="5" t="str">
        <f>IF([1]变电站内变压器!D243="","",[1]变电站内变压器!D243)</f>
        <v/>
      </c>
      <c r="E243" s="5" t="str">
        <f>IF([1]变电站内变压器!E243="","",[1]变电站内变压器!E243)</f>
        <v/>
      </c>
      <c r="F243" s="5" t="str">
        <f>IF([1]变电站内变压器!H243="","",[1]变电站内变压器!H243)</f>
        <v/>
      </c>
      <c r="G243" s="5" t="str">
        <f>IF([1]变电站内变压器!I243="","",[1]变电站内变压器!I243)</f>
        <v/>
      </c>
      <c r="H243" s="5" t="str">
        <f>IF([1]变电站内变压器!K243="","",[1]变电站内变压器!K243)</f>
        <v/>
      </c>
    </row>
    <row r="244" spans="1:8">
      <c r="A244" s="5" t="str">
        <f>IF([1]变电站内变压器!A244="","",[1]变电站内变压器!A244)</f>
        <v/>
      </c>
      <c r="B244" s="5" t="str">
        <f>IF([1]变电站内变压器!B244="","",[1]变电站内变压器!B244)</f>
        <v/>
      </c>
      <c r="C244" s="5" t="str">
        <f>IF([1]变电站内变压器!C244="","",[1]变电站内变压器!C244)</f>
        <v/>
      </c>
      <c r="D244" s="5" t="str">
        <f>IF([1]变电站内变压器!D244="","",[1]变电站内变压器!D244)</f>
        <v/>
      </c>
      <c r="E244" s="5" t="str">
        <f>IF([1]变电站内变压器!E244="","",[1]变电站内变压器!E244)</f>
        <v/>
      </c>
      <c r="F244" s="5" t="str">
        <f>IF([1]变电站内变压器!H244="","",[1]变电站内变压器!H244)</f>
        <v/>
      </c>
      <c r="G244" s="5" t="str">
        <f>IF([1]变电站内变压器!I244="","",[1]变电站内变压器!I244)</f>
        <v/>
      </c>
      <c r="H244" s="5" t="str">
        <f>IF([1]变电站内变压器!K244="","",[1]变电站内变压器!K244)</f>
        <v/>
      </c>
    </row>
    <row r="245" spans="1:8">
      <c r="A245" s="5" t="str">
        <f>IF([1]变电站内变压器!A245="","",[1]变电站内变压器!A245)</f>
        <v/>
      </c>
      <c r="B245" s="5" t="str">
        <f>IF([1]变电站内变压器!B245="","",[1]变电站内变压器!B245)</f>
        <v/>
      </c>
      <c r="C245" s="5" t="str">
        <f>IF([1]变电站内变压器!C245="","",[1]变电站内变压器!C245)</f>
        <v/>
      </c>
      <c r="D245" s="5" t="str">
        <f>IF([1]变电站内变压器!D245="","",[1]变电站内变压器!D245)</f>
        <v/>
      </c>
      <c r="E245" s="5" t="str">
        <f>IF([1]变电站内变压器!E245="","",[1]变电站内变压器!E245)</f>
        <v/>
      </c>
      <c r="F245" s="5" t="str">
        <f>IF([1]变电站内变压器!H245="","",[1]变电站内变压器!H245)</f>
        <v/>
      </c>
      <c r="G245" s="5" t="str">
        <f>IF([1]变电站内变压器!I245="","",[1]变电站内变压器!I245)</f>
        <v/>
      </c>
      <c r="H245" s="5" t="str">
        <f>IF([1]变电站内变压器!K245="","",[1]变电站内变压器!K245)</f>
        <v/>
      </c>
    </row>
    <row r="246" spans="1:8">
      <c r="A246" s="5" t="str">
        <f>IF([1]变电站内变压器!A246="","",[1]变电站内变压器!A246)</f>
        <v/>
      </c>
      <c r="B246" s="5" t="str">
        <f>IF([1]变电站内变压器!B246="","",[1]变电站内变压器!B246)</f>
        <v/>
      </c>
      <c r="C246" s="5" t="str">
        <f>IF([1]变电站内变压器!C246="","",[1]变电站内变压器!C246)</f>
        <v/>
      </c>
      <c r="D246" s="5" t="str">
        <f>IF([1]变电站内变压器!D246="","",[1]变电站内变压器!D246)</f>
        <v/>
      </c>
      <c r="E246" s="5" t="str">
        <f>IF([1]变电站内变压器!E246="","",[1]变电站内变压器!E246)</f>
        <v/>
      </c>
      <c r="F246" s="5" t="str">
        <f>IF([1]变电站内变压器!H246="","",[1]变电站内变压器!H246)</f>
        <v/>
      </c>
      <c r="G246" s="5" t="str">
        <f>IF([1]变电站内变压器!I246="","",[1]变电站内变压器!I246)</f>
        <v/>
      </c>
      <c r="H246" s="5" t="str">
        <f>IF([1]变电站内变压器!K246="","",[1]变电站内变压器!K246)</f>
        <v/>
      </c>
    </row>
    <row r="247" spans="1:8">
      <c r="A247" s="5" t="str">
        <f>IF([1]变电站内变压器!A247="","",[1]变电站内变压器!A247)</f>
        <v/>
      </c>
      <c r="B247" s="5" t="str">
        <f>IF([1]变电站内变压器!B247="","",[1]变电站内变压器!B247)</f>
        <v/>
      </c>
      <c r="C247" s="5" t="str">
        <f>IF([1]变电站内变压器!C247="","",[1]变电站内变压器!C247)</f>
        <v/>
      </c>
      <c r="D247" s="5" t="str">
        <f>IF([1]变电站内变压器!D247="","",[1]变电站内变压器!D247)</f>
        <v/>
      </c>
      <c r="E247" s="5" t="str">
        <f>IF([1]变电站内变压器!E247="","",[1]变电站内变压器!E247)</f>
        <v/>
      </c>
      <c r="F247" s="5" t="str">
        <f>IF([1]变电站内变压器!H247="","",[1]变电站内变压器!H247)</f>
        <v/>
      </c>
      <c r="G247" s="5" t="str">
        <f>IF([1]变电站内变压器!I247="","",[1]变电站内变压器!I247)</f>
        <v/>
      </c>
      <c r="H247" s="5" t="str">
        <f>IF([1]变电站内变压器!K247="","",[1]变电站内变压器!K247)</f>
        <v/>
      </c>
    </row>
    <row r="248" spans="1:8">
      <c r="A248" s="5" t="str">
        <f>IF([1]变电站内变压器!A248="","",[1]变电站内变压器!A248)</f>
        <v/>
      </c>
      <c r="B248" s="5" t="str">
        <f>IF([1]变电站内变压器!B248="","",[1]变电站内变压器!B248)</f>
        <v/>
      </c>
      <c r="C248" s="5" t="str">
        <f>IF([1]变电站内变压器!C248="","",[1]变电站内变压器!C248)</f>
        <v/>
      </c>
      <c r="D248" s="5" t="str">
        <f>IF([1]变电站内变压器!D248="","",[1]变电站内变压器!D248)</f>
        <v/>
      </c>
      <c r="E248" s="5" t="str">
        <f>IF([1]变电站内变压器!E248="","",[1]变电站内变压器!E248)</f>
        <v/>
      </c>
      <c r="F248" s="5" t="str">
        <f>IF([1]变电站内变压器!H248="","",[1]变电站内变压器!H248)</f>
        <v/>
      </c>
      <c r="G248" s="5" t="str">
        <f>IF([1]变电站内变压器!I248="","",[1]变电站内变压器!I248)</f>
        <v/>
      </c>
      <c r="H248" s="5" t="str">
        <f>IF([1]变电站内变压器!K248="","",[1]变电站内变压器!K248)</f>
        <v/>
      </c>
    </row>
    <row r="249" spans="1:8">
      <c r="A249" s="5" t="str">
        <f>IF([1]变电站内变压器!A249="","",[1]变电站内变压器!A249)</f>
        <v/>
      </c>
      <c r="B249" s="5" t="str">
        <f>IF([1]变电站内变压器!B249="","",[1]变电站内变压器!B249)</f>
        <v/>
      </c>
      <c r="C249" s="5" t="str">
        <f>IF([1]变电站内变压器!C249="","",[1]变电站内变压器!C249)</f>
        <v/>
      </c>
      <c r="D249" s="5" t="str">
        <f>IF([1]变电站内变压器!D249="","",[1]变电站内变压器!D249)</f>
        <v/>
      </c>
      <c r="E249" s="5" t="str">
        <f>IF([1]变电站内变压器!E249="","",[1]变电站内变压器!E249)</f>
        <v/>
      </c>
      <c r="F249" s="5" t="str">
        <f>IF([1]变电站内变压器!H249="","",[1]变电站内变压器!H249)</f>
        <v/>
      </c>
      <c r="G249" s="5" t="str">
        <f>IF([1]变电站内变压器!I249="","",[1]变电站内变压器!I249)</f>
        <v/>
      </c>
      <c r="H249" s="5" t="str">
        <f>IF([1]变电站内变压器!K249="","",[1]变电站内变压器!K249)</f>
        <v/>
      </c>
    </row>
    <row r="250" spans="1:8">
      <c r="A250" s="5" t="str">
        <f>IF([1]变电站内变压器!A250="","",[1]变电站内变压器!A250)</f>
        <v/>
      </c>
      <c r="B250" s="5" t="str">
        <f>IF([1]变电站内变压器!B250="","",[1]变电站内变压器!B250)</f>
        <v/>
      </c>
      <c r="C250" s="5" t="str">
        <f>IF([1]变电站内变压器!C250="","",[1]变电站内变压器!C250)</f>
        <v/>
      </c>
      <c r="D250" s="5" t="str">
        <f>IF([1]变电站内变压器!D250="","",[1]变电站内变压器!D250)</f>
        <v/>
      </c>
      <c r="E250" s="5" t="str">
        <f>IF([1]变电站内变压器!E250="","",[1]变电站内变压器!E250)</f>
        <v/>
      </c>
      <c r="F250" s="5" t="str">
        <f>IF([1]变电站内变压器!H250="","",[1]变电站内变压器!H250)</f>
        <v/>
      </c>
      <c r="G250" s="5" t="str">
        <f>IF([1]变电站内变压器!I250="","",[1]变电站内变压器!I250)</f>
        <v/>
      </c>
      <c r="H250" s="5" t="str">
        <f>IF([1]变电站内变压器!K250="","",[1]变电站内变压器!K250)</f>
        <v/>
      </c>
    </row>
    <row r="251" spans="1:8">
      <c r="A251" s="5" t="str">
        <f>IF([1]变电站内变压器!A251="","",[1]变电站内变压器!A251)</f>
        <v/>
      </c>
      <c r="B251" s="5" t="str">
        <f>IF([1]变电站内变压器!B251="","",[1]变电站内变压器!B251)</f>
        <v/>
      </c>
      <c r="C251" s="5" t="str">
        <f>IF([1]变电站内变压器!C251="","",[1]变电站内变压器!C251)</f>
        <v/>
      </c>
      <c r="D251" s="5" t="str">
        <f>IF([1]变电站内变压器!D251="","",[1]变电站内变压器!D251)</f>
        <v/>
      </c>
      <c r="E251" s="5" t="str">
        <f>IF([1]变电站内变压器!E251="","",[1]变电站内变压器!E251)</f>
        <v/>
      </c>
      <c r="F251" s="5" t="str">
        <f>IF([1]变电站内变压器!H251="","",[1]变电站内变压器!H251)</f>
        <v/>
      </c>
      <c r="G251" s="5" t="str">
        <f>IF([1]变电站内变压器!I251="","",[1]变电站内变压器!I251)</f>
        <v/>
      </c>
      <c r="H251" s="5" t="str">
        <f>IF([1]变电站内变压器!K251="","",[1]变电站内变压器!K251)</f>
        <v/>
      </c>
    </row>
    <row r="252" spans="1:8">
      <c r="A252" s="5" t="str">
        <f>IF([1]变电站内变压器!A252="","",[1]变电站内变压器!A252)</f>
        <v/>
      </c>
      <c r="B252" s="5" t="str">
        <f>IF([1]变电站内变压器!B252="","",[1]变电站内变压器!B252)</f>
        <v/>
      </c>
      <c r="C252" s="5" t="str">
        <f>IF([1]变电站内变压器!C252="","",[1]变电站内变压器!C252)</f>
        <v/>
      </c>
      <c r="D252" s="5" t="str">
        <f>IF([1]变电站内变压器!D252="","",[1]变电站内变压器!D252)</f>
        <v/>
      </c>
      <c r="E252" s="5" t="str">
        <f>IF([1]变电站内变压器!E252="","",[1]变电站内变压器!E252)</f>
        <v/>
      </c>
      <c r="F252" s="5" t="str">
        <f>IF([1]变电站内变压器!H252="","",[1]变电站内变压器!H252)</f>
        <v/>
      </c>
      <c r="G252" s="5" t="str">
        <f>IF([1]变电站内变压器!I252="","",[1]变电站内变压器!I252)</f>
        <v/>
      </c>
      <c r="H252" s="5" t="str">
        <f>IF([1]变电站内变压器!K252="","",[1]变电站内变压器!K252)</f>
        <v/>
      </c>
    </row>
    <row r="253" spans="1:8">
      <c r="A253" s="5" t="str">
        <f>IF([1]变电站内变压器!A253="","",[1]变电站内变压器!A253)</f>
        <v/>
      </c>
      <c r="B253" s="5" t="str">
        <f>IF([1]变电站内变压器!B253="","",[1]变电站内变压器!B253)</f>
        <v/>
      </c>
      <c r="C253" s="5" t="str">
        <f>IF([1]变电站内变压器!C253="","",[1]变电站内变压器!C253)</f>
        <v/>
      </c>
      <c r="D253" s="5" t="str">
        <f>IF([1]变电站内变压器!D253="","",[1]变电站内变压器!D253)</f>
        <v/>
      </c>
      <c r="E253" s="5" t="str">
        <f>IF([1]变电站内变压器!E253="","",[1]变电站内变压器!E253)</f>
        <v/>
      </c>
      <c r="F253" s="5" t="str">
        <f>IF([1]变电站内变压器!H253="","",[1]变电站内变压器!H253)</f>
        <v/>
      </c>
      <c r="G253" s="5" t="str">
        <f>IF([1]变电站内变压器!I253="","",[1]变电站内变压器!I253)</f>
        <v/>
      </c>
      <c r="H253" s="5" t="str">
        <f>IF([1]变电站内变压器!K253="","",[1]变电站内变压器!K253)</f>
        <v/>
      </c>
    </row>
    <row r="254" spans="1:8">
      <c r="A254" s="5" t="str">
        <f>IF([1]变电站内变压器!A254="","",[1]变电站内变压器!A254)</f>
        <v/>
      </c>
      <c r="B254" s="5" t="str">
        <f>IF([1]变电站内变压器!B254="","",[1]变电站内变压器!B254)</f>
        <v/>
      </c>
      <c r="C254" s="5" t="str">
        <f>IF([1]变电站内变压器!C254="","",[1]变电站内变压器!C254)</f>
        <v/>
      </c>
      <c r="D254" s="5" t="str">
        <f>IF([1]变电站内变压器!D254="","",[1]变电站内变压器!D254)</f>
        <v/>
      </c>
      <c r="E254" s="5" t="str">
        <f>IF([1]变电站内变压器!E254="","",[1]变电站内变压器!E254)</f>
        <v/>
      </c>
      <c r="F254" s="5" t="str">
        <f>IF([1]变电站内变压器!H254="","",[1]变电站内变压器!H254)</f>
        <v/>
      </c>
      <c r="G254" s="5" t="str">
        <f>IF([1]变电站内变压器!I254="","",[1]变电站内变压器!I254)</f>
        <v/>
      </c>
      <c r="H254" s="5" t="str">
        <f>IF([1]变电站内变压器!K254="","",[1]变电站内变压器!K254)</f>
        <v/>
      </c>
    </row>
    <row r="255" spans="1:8">
      <c r="A255" s="5" t="str">
        <f>IF([1]变电站内变压器!A255="","",[1]变电站内变压器!A255)</f>
        <v/>
      </c>
      <c r="B255" s="5" t="str">
        <f>IF([1]变电站内变压器!B255="","",[1]变电站内变压器!B255)</f>
        <v/>
      </c>
      <c r="C255" s="5" t="str">
        <f>IF([1]变电站内变压器!C255="","",[1]变电站内变压器!C255)</f>
        <v/>
      </c>
      <c r="D255" s="5" t="str">
        <f>IF([1]变电站内变压器!D255="","",[1]变电站内变压器!D255)</f>
        <v/>
      </c>
      <c r="E255" s="5" t="str">
        <f>IF([1]变电站内变压器!E255="","",[1]变电站内变压器!E255)</f>
        <v/>
      </c>
      <c r="F255" s="5" t="str">
        <f>IF([1]变电站内变压器!H255="","",[1]变电站内变压器!H255)</f>
        <v/>
      </c>
      <c r="G255" s="5" t="str">
        <f>IF([1]变电站内变压器!I255="","",[1]变电站内变压器!I255)</f>
        <v/>
      </c>
      <c r="H255" s="5" t="str">
        <f>IF([1]变电站内变压器!K255="","",[1]变电站内变压器!K255)</f>
        <v/>
      </c>
    </row>
    <row r="256" spans="1:8">
      <c r="A256" s="5" t="str">
        <f>IF([1]变电站内变压器!A256="","",[1]变电站内变压器!A256)</f>
        <v/>
      </c>
      <c r="B256" s="5" t="str">
        <f>IF([1]变电站内变压器!B256="","",[1]变电站内变压器!B256)</f>
        <v/>
      </c>
      <c r="C256" s="5" t="str">
        <f>IF([1]变电站内变压器!C256="","",[1]变电站内变压器!C256)</f>
        <v/>
      </c>
      <c r="D256" s="5" t="str">
        <f>IF([1]变电站内变压器!D256="","",[1]变电站内变压器!D256)</f>
        <v/>
      </c>
      <c r="E256" s="5" t="str">
        <f>IF([1]变电站内变压器!E256="","",[1]变电站内变压器!E256)</f>
        <v/>
      </c>
      <c r="F256" s="5" t="str">
        <f>IF([1]变电站内变压器!H256="","",[1]变电站内变压器!H256)</f>
        <v/>
      </c>
      <c r="G256" s="5" t="str">
        <f>IF([1]变电站内变压器!I256="","",[1]变电站内变压器!I256)</f>
        <v/>
      </c>
      <c r="H256" s="5" t="str">
        <f>IF([1]变电站内变压器!K256="","",[1]变电站内变压器!K256)</f>
        <v/>
      </c>
    </row>
    <row r="257" spans="1:8">
      <c r="A257" s="5" t="str">
        <f>IF([1]变电站内变压器!A257="","",[1]变电站内变压器!A257)</f>
        <v/>
      </c>
      <c r="B257" s="5" t="str">
        <f>IF([1]变电站内变压器!B257="","",[1]变电站内变压器!B257)</f>
        <v/>
      </c>
      <c r="C257" s="5" t="str">
        <f>IF([1]变电站内变压器!C257="","",[1]变电站内变压器!C257)</f>
        <v/>
      </c>
      <c r="D257" s="5" t="str">
        <f>IF([1]变电站内变压器!D257="","",[1]变电站内变压器!D257)</f>
        <v/>
      </c>
      <c r="E257" s="5" t="str">
        <f>IF([1]变电站内变压器!E257="","",[1]变电站内变压器!E257)</f>
        <v/>
      </c>
      <c r="F257" s="5" t="str">
        <f>IF([1]变电站内变压器!H257="","",[1]变电站内变压器!H257)</f>
        <v/>
      </c>
      <c r="G257" s="5" t="str">
        <f>IF([1]变电站内变压器!I257="","",[1]变电站内变压器!I257)</f>
        <v/>
      </c>
      <c r="H257" s="5" t="str">
        <f>IF([1]变电站内变压器!K257="","",[1]变电站内变压器!K257)</f>
        <v/>
      </c>
    </row>
    <row r="258" spans="1:8">
      <c r="A258" s="5" t="str">
        <f>IF([1]变电站内变压器!A258="","",[1]变电站内变压器!A258)</f>
        <v/>
      </c>
      <c r="B258" s="5" t="str">
        <f>IF([1]变电站内变压器!B258="","",[1]变电站内变压器!B258)</f>
        <v/>
      </c>
      <c r="C258" s="5" t="str">
        <f>IF([1]变电站内变压器!C258="","",[1]变电站内变压器!C258)</f>
        <v/>
      </c>
      <c r="D258" s="5" t="str">
        <f>IF([1]变电站内变压器!D258="","",[1]变电站内变压器!D258)</f>
        <v/>
      </c>
      <c r="E258" s="5" t="str">
        <f>IF([1]变电站内变压器!E258="","",[1]变电站内变压器!E258)</f>
        <v/>
      </c>
      <c r="F258" s="5" t="str">
        <f>IF([1]变电站内变压器!H258="","",[1]变电站内变压器!H258)</f>
        <v/>
      </c>
      <c r="G258" s="5" t="str">
        <f>IF([1]变电站内变压器!I258="","",[1]变电站内变压器!I258)</f>
        <v/>
      </c>
      <c r="H258" s="5" t="str">
        <f>IF([1]变电站内变压器!K258="","",[1]变电站内变压器!K258)</f>
        <v/>
      </c>
    </row>
    <row r="259" spans="1:8">
      <c r="A259" s="5" t="str">
        <f>IF([1]变电站内变压器!A259="","",[1]变电站内变压器!A259)</f>
        <v/>
      </c>
      <c r="B259" s="5" t="str">
        <f>IF([1]变电站内变压器!B259="","",[1]变电站内变压器!B259)</f>
        <v/>
      </c>
      <c r="C259" s="5" t="str">
        <f>IF([1]变电站内变压器!C259="","",[1]变电站内变压器!C259)</f>
        <v/>
      </c>
      <c r="D259" s="5" t="str">
        <f>IF([1]变电站内变压器!D259="","",[1]变电站内变压器!D259)</f>
        <v/>
      </c>
      <c r="E259" s="5" t="str">
        <f>IF([1]变电站内变压器!E259="","",[1]变电站内变压器!E259)</f>
        <v/>
      </c>
      <c r="F259" s="5" t="str">
        <f>IF([1]变电站内变压器!H259="","",[1]变电站内变压器!H259)</f>
        <v/>
      </c>
      <c r="G259" s="5" t="str">
        <f>IF([1]变电站内变压器!I259="","",[1]变电站内变压器!I259)</f>
        <v/>
      </c>
      <c r="H259" s="5" t="str">
        <f>IF([1]变电站内变压器!K259="","",[1]变电站内变压器!K259)</f>
        <v/>
      </c>
    </row>
    <row r="260" spans="1:8">
      <c r="A260" s="5" t="str">
        <f>IF([1]变电站内变压器!A260="","",[1]变电站内变压器!A260)</f>
        <v/>
      </c>
      <c r="B260" s="5" t="str">
        <f>IF([1]变电站内变压器!B260="","",[1]变电站内变压器!B260)</f>
        <v/>
      </c>
      <c r="C260" s="5" t="str">
        <f>IF([1]变电站内变压器!C260="","",[1]变电站内变压器!C260)</f>
        <v/>
      </c>
      <c r="D260" s="5" t="str">
        <f>IF([1]变电站内变压器!D260="","",[1]变电站内变压器!D260)</f>
        <v/>
      </c>
      <c r="E260" s="5" t="str">
        <f>IF([1]变电站内变压器!E260="","",[1]变电站内变压器!E260)</f>
        <v/>
      </c>
      <c r="F260" s="5" t="str">
        <f>IF([1]变电站内变压器!H260="","",[1]变电站内变压器!H260)</f>
        <v/>
      </c>
      <c r="G260" s="5" t="str">
        <f>IF([1]变电站内变压器!I260="","",[1]变电站内变压器!I260)</f>
        <v/>
      </c>
      <c r="H260" s="5" t="str">
        <f>IF([1]变电站内变压器!K260="","",[1]变电站内变压器!K260)</f>
        <v/>
      </c>
    </row>
    <row r="261" spans="1:8">
      <c r="A261" s="5" t="str">
        <f>IF([1]变电站内变压器!A261="","",[1]变电站内变压器!A261)</f>
        <v/>
      </c>
      <c r="B261" s="5" t="str">
        <f>IF([1]变电站内变压器!B261="","",[1]变电站内变压器!B261)</f>
        <v/>
      </c>
      <c r="C261" s="5" t="str">
        <f>IF([1]变电站内变压器!C261="","",[1]变电站内变压器!C261)</f>
        <v/>
      </c>
      <c r="D261" s="5" t="str">
        <f>IF([1]变电站内变压器!D261="","",[1]变电站内变压器!D261)</f>
        <v/>
      </c>
      <c r="E261" s="5" t="str">
        <f>IF([1]变电站内变压器!E261="","",[1]变电站内变压器!E261)</f>
        <v/>
      </c>
      <c r="F261" s="5" t="str">
        <f>IF([1]变电站内变压器!H261="","",[1]变电站内变压器!H261)</f>
        <v/>
      </c>
      <c r="G261" s="5" t="str">
        <f>IF([1]变电站内变压器!I261="","",[1]变电站内变压器!I261)</f>
        <v/>
      </c>
      <c r="H261" s="5" t="str">
        <f>IF([1]变电站内变压器!K261="","",[1]变电站内变压器!K261)</f>
        <v/>
      </c>
    </row>
    <row r="262" spans="1:8">
      <c r="A262" s="5" t="str">
        <f>IF([1]变电站内变压器!A262="","",[1]变电站内变压器!A262)</f>
        <v/>
      </c>
      <c r="B262" s="5" t="str">
        <f>IF([1]变电站内变压器!B262="","",[1]变电站内变压器!B262)</f>
        <v/>
      </c>
      <c r="C262" s="5" t="str">
        <f>IF([1]变电站内变压器!C262="","",[1]变电站内变压器!C262)</f>
        <v/>
      </c>
      <c r="D262" s="5" t="str">
        <f>IF([1]变电站内变压器!D262="","",[1]变电站内变压器!D262)</f>
        <v/>
      </c>
      <c r="E262" s="5" t="str">
        <f>IF([1]变电站内变压器!E262="","",[1]变电站内变压器!E262)</f>
        <v/>
      </c>
      <c r="F262" s="5" t="str">
        <f>IF([1]变电站内变压器!H262="","",[1]变电站内变压器!H262)</f>
        <v/>
      </c>
      <c r="G262" s="5" t="str">
        <f>IF([1]变电站内变压器!I262="","",[1]变电站内变压器!I262)</f>
        <v/>
      </c>
      <c r="H262" s="5" t="str">
        <f>IF([1]变电站内变压器!K262="","",[1]变电站内变压器!K262)</f>
        <v/>
      </c>
    </row>
    <row r="263" spans="1:8">
      <c r="A263" s="5" t="str">
        <f>IF([1]变电站内变压器!A263="","",[1]变电站内变压器!A263)</f>
        <v/>
      </c>
      <c r="B263" s="5" t="str">
        <f>IF([1]变电站内变压器!B263="","",[1]变电站内变压器!B263)</f>
        <v/>
      </c>
      <c r="C263" s="5" t="str">
        <f>IF([1]变电站内变压器!C263="","",[1]变电站内变压器!C263)</f>
        <v/>
      </c>
      <c r="D263" s="5" t="str">
        <f>IF([1]变电站内变压器!D263="","",[1]变电站内变压器!D263)</f>
        <v/>
      </c>
      <c r="E263" s="5" t="str">
        <f>IF([1]变电站内变压器!E263="","",[1]变电站内变压器!E263)</f>
        <v/>
      </c>
      <c r="F263" s="5" t="str">
        <f>IF([1]变电站内变压器!H263="","",[1]变电站内变压器!H263)</f>
        <v/>
      </c>
      <c r="G263" s="5" t="str">
        <f>IF([1]变电站内变压器!I263="","",[1]变电站内变压器!I263)</f>
        <v/>
      </c>
      <c r="H263" s="5" t="str">
        <f>IF([1]变电站内变压器!K263="","",[1]变电站内变压器!K263)</f>
        <v/>
      </c>
    </row>
    <row r="264" spans="1:8">
      <c r="A264" s="5" t="str">
        <f>IF([1]变电站内变压器!A264="","",[1]变电站内变压器!A264)</f>
        <v/>
      </c>
      <c r="B264" s="5" t="str">
        <f>IF([1]变电站内变压器!B264="","",[1]变电站内变压器!B264)</f>
        <v/>
      </c>
      <c r="C264" s="5" t="str">
        <f>IF([1]变电站内变压器!C264="","",[1]变电站内变压器!C264)</f>
        <v/>
      </c>
      <c r="D264" s="5" t="str">
        <f>IF([1]变电站内变压器!D264="","",[1]变电站内变压器!D264)</f>
        <v/>
      </c>
      <c r="E264" s="5" t="str">
        <f>IF([1]变电站内变压器!E264="","",[1]变电站内变压器!E264)</f>
        <v/>
      </c>
      <c r="F264" s="5" t="str">
        <f>IF([1]变电站内变压器!H264="","",[1]变电站内变压器!H264)</f>
        <v/>
      </c>
      <c r="G264" s="5" t="str">
        <f>IF([1]变电站内变压器!I264="","",[1]变电站内变压器!I264)</f>
        <v/>
      </c>
      <c r="H264" s="5" t="str">
        <f>IF([1]变电站内变压器!K264="","",[1]变电站内变压器!K264)</f>
        <v/>
      </c>
    </row>
    <row r="265" spans="1:8">
      <c r="A265" s="5" t="str">
        <f>IF([1]变电站内变压器!A265="","",[1]变电站内变压器!A265)</f>
        <v/>
      </c>
      <c r="B265" s="5" t="str">
        <f>IF([1]变电站内变压器!B265="","",[1]变电站内变压器!B265)</f>
        <v/>
      </c>
      <c r="C265" s="5" t="str">
        <f>IF([1]变电站内变压器!C265="","",[1]变电站内变压器!C265)</f>
        <v/>
      </c>
      <c r="D265" s="5" t="str">
        <f>IF([1]变电站内变压器!D265="","",[1]变电站内变压器!D265)</f>
        <v/>
      </c>
      <c r="E265" s="5" t="str">
        <f>IF([1]变电站内变压器!E265="","",[1]变电站内变压器!E265)</f>
        <v/>
      </c>
      <c r="F265" s="5" t="str">
        <f>IF([1]变电站内变压器!H265="","",[1]变电站内变压器!H265)</f>
        <v/>
      </c>
      <c r="G265" s="5" t="str">
        <f>IF([1]变电站内变压器!I265="","",[1]变电站内变压器!I265)</f>
        <v/>
      </c>
      <c r="H265" s="5" t="str">
        <f>IF([1]变电站内变压器!K265="","",[1]变电站内变压器!K265)</f>
        <v/>
      </c>
    </row>
    <row r="266" spans="1:8">
      <c r="A266" s="5" t="str">
        <f>IF([1]变电站内变压器!A266="","",[1]变电站内变压器!A266)</f>
        <v/>
      </c>
      <c r="B266" s="5" t="str">
        <f>IF([1]变电站内变压器!B266="","",[1]变电站内变压器!B266)</f>
        <v/>
      </c>
      <c r="C266" s="5" t="str">
        <f>IF([1]变电站内变压器!C266="","",[1]变电站内变压器!C266)</f>
        <v/>
      </c>
      <c r="D266" s="5" t="str">
        <f>IF([1]变电站内变压器!D266="","",[1]变电站内变压器!D266)</f>
        <v/>
      </c>
      <c r="E266" s="5" t="str">
        <f>IF([1]变电站内变压器!E266="","",[1]变电站内变压器!E266)</f>
        <v/>
      </c>
      <c r="F266" s="5" t="str">
        <f>IF([1]变电站内变压器!H266="","",[1]变电站内变压器!H266)</f>
        <v/>
      </c>
      <c r="G266" s="5" t="str">
        <f>IF([1]变电站内变压器!I266="","",[1]变电站内变压器!I266)</f>
        <v/>
      </c>
      <c r="H266" s="5" t="str">
        <f>IF([1]变电站内变压器!K266="","",[1]变电站内变压器!K266)</f>
        <v/>
      </c>
    </row>
    <row r="267" spans="1:8">
      <c r="A267" s="5" t="str">
        <f>IF([1]变电站内变压器!A267="","",[1]变电站内变压器!A267)</f>
        <v/>
      </c>
      <c r="B267" s="5" t="str">
        <f>IF([1]变电站内变压器!B267="","",[1]变电站内变压器!B267)</f>
        <v/>
      </c>
      <c r="C267" s="5" t="str">
        <f>IF([1]变电站内变压器!C267="","",[1]变电站内变压器!C267)</f>
        <v/>
      </c>
      <c r="D267" s="5" t="str">
        <f>IF([1]变电站内变压器!D267="","",[1]变电站内变压器!D267)</f>
        <v/>
      </c>
      <c r="E267" s="5" t="str">
        <f>IF([1]变电站内变压器!E267="","",[1]变电站内变压器!E267)</f>
        <v/>
      </c>
      <c r="F267" s="5" t="str">
        <f>IF([1]变电站内变压器!H267="","",[1]变电站内变压器!H267)</f>
        <v/>
      </c>
      <c r="G267" s="5" t="str">
        <f>IF([1]变电站内变压器!I267="","",[1]变电站内变压器!I267)</f>
        <v/>
      </c>
      <c r="H267" s="5" t="str">
        <f>IF([1]变电站内变压器!K267="","",[1]变电站内变压器!K267)</f>
        <v/>
      </c>
    </row>
    <row r="268" spans="1:8">
      <c r="A268" s="5" t="str">
        <f>IF([1]变电站内变压器!A268="","",[1]变电站内变压器!A268)</f>
        <v/>
      </c>
      <c r="B268" s="5" t="str">
        <f>IF([1]变电站内变压器!B268="","",[1]变电站内变压器!B268)</f>
        <v/>
      </c>
      <c r="C268" s="5" t="str">
        <f>IF([1]变电站内变压器!C268="","",[1]变电站内变压器!C268)</f>
        <v/>
      </c>
      <c r="D268" s="5" t="str">
        <f>IF([1]变电站内变压器!D268="","",[1]变电站内变压器!D268)</f>
        <v/>
      </c>
      <c r="E268" s="5" t="str">
        <f>IF([1]变电站内变压器!E268="","",[1]变电站内变压器!E268)</f>
        <v/>
      </c>
      <c r="F268" s="5" t="str">
        <f>IF([1]变电站内变压器!H268="","",[1]变电站内变压器!H268)</f>
        <v/>
      </c>
      <c r="G268" s="5" t="str">
        <f>IF([1]变电站内变压器!I268="","",[1]变电站内变压器!I268)</f>
        <v/>
      </c>
      <c r="H268" s="5" t="str">
        <f>IF([1]变电站内变压器!K268="","",[1]变电站内变压器!K268)</f>
        <v/>
      </c>
    </row>
    <row r="269" spans="1:8">
      <c r="A269" s="5" t="str">
        <f>IF([1]变电站内变压器!A269="","",[1]变电站内变压器!A269)</f>
        <v/>
      </c>
      <c r="B269" s="5" t="str">
        <f>IF([1]变电站内变压器!B269="","",[1]变电站内变压器!B269)</f>
        <v/>
      </c>
      <c r="C269" s="5" t="str">
        <f>IF([1]变电站内变压器!C269="","",[1]变电站内变压器!C269)</f>
        <v/>
      </c>
      <c r="D269" s="5" t="str">
        <f>IF([1]变电站内变压器!D269="","",[1]变电站内变压器!D269)</f>
        <v/>
      </c>
      <c r="E269" s="5" t="str">
        <f>IF([1]变电站内变压器!E269="","",[1]变电站内变压器!E269)</f>
        <v/>
      </c>
      <c r="F269" s="5" t="str">
        <f>IF([1]变电站内变压器!H269="","",[1]变电站内变压器!H269)</f>
        <v/>
      </c>
      <c r="G269" s="5" t="str">
        <f>IF([1]变电站内变压器!I269="","",[1]变电站内变压器!I269)</f>
        <v/>
      </c>
      <c r="H269" s="5" t="str">
        <f>IF([1]变电站内变压器!K269="","",[1]变电站内变压器!K269)</f>
        <v/>
      </c>
    </row>
    <row r="270" spans="1:8">
      <c r="A270" s="5" t="str">
        <f>IF([1]变电站内变压器!A270="","",[1]变电站内变压器!A270)</f>
        <v/>
      </c>
      <c r="B270" s="5" t="str">
        <f>IF([1]变电站内变压器!B270="","",[1]变电站内变压器!B270)</f>
        <v/>
      </c>
      <c r="C270" s="5" t="str">
        <f>IF([1]变电站内变压器!C270="","",[1]变电站内变压器!C270)</f>
        <v/>
      </c>
      <c r="D270" s="5" t="str">
        <f>IF([1]变电站内变压器!D270="","",[1]变电站内变压器!D270)</f>
        <v/>
      </c>
      <c r="E270" s="5" t="str">
        <f>IF([1]变电站内变压器!E270="","",[1]变电站内变压器!E270)</f>
        <v/>
      </c>
      <c r="F270" s="5" t="str">
        <f>IF([1]变电站内变压器!H270="","",[1]变电站内变压器!H270)</f>
        <v/>
      </c>
      <c r="G270" s="5" t="str">
        <f>IF([1]变电站内变压器!I270="","",[1]变电站内变压器!I270)</f>
        <v/>
      </c>
      <c r="H270" s="5" t="str">
        <f>IF([1]变电站内变压器!K270="","",[1]变电站内变压器!K270)</f>
        <v/>
      </c>
    </row>
    <row r="271" spans="1:8">
      <c r="A271" s="5" t="str">
        <f>IF([1]变电站内变压器!A271="","",[1]变电站内变压器!A271)</f>
        <v/>
      </c>
      <c r="B271" s="5" t="str">
        <f>IF([1]变电站内变压器!B271="","",[1]变电站内变压器!B271)</f>
        <v/>
      </c>
      <c r="C271" s="5" t="str">
        <f>IF([1]变电站内变压器!C271="","",[1]变电站内变压器!C271)</f>
        <v/>
      </c>
      <c r="D271" s="5" t="str">
        <f>IF([1]变电站内变压器!D271="","",[1]变电站内变压器!D271)</f>
        <v/>
      </c>
      <c r="E271" s="5" t="str">
        <f>IF([1]变电站内变压器!E271="","",[1]变电站内变压器!E271)</f>
        <v/>
      </c>
      <c r="F271" s="5" t="str">
        <f>IF([1]变电站内变压器!H271="","",[1]变电站内变压器!H271)</f>
        <v/>
      </c>
      <c r="G271" s="5" t="str">
        <f>IF([1]变电站内变压器!I271="","",[1]变电站内变压器!I271)</f>
        <v/>
      </c>
      <c r="H271" s="5" t="str">
        <f>IF([1]变电站内变压器!K271="","",[1]变电站内变压器!K271)</f>
        <v/>
      </c>
    </row>
    <row r="272" spans="1:8">
      <c r="A272" s="5" t="str">
        <f>IF([1]变电站内变压器!A272="","",[1]变电站内变压器!A272)</f>
        <v/>
      </c>
      <c r="B272" s="5" t="str">
        <f>IF([1]变电站内变压器!B272="","",[1]变电站内变压器!B272)</f>
        <v/>
      </c>
      <c r="C272" s="5" t="str">
        <f>IF([1]变电站内变压器!C272="","",[1]变电站内变压器!C272)</f>
        <v/>
      </c>
      <c r="D272" s="5" t="str">
        <f>IF([1]变电站内变压器!D272="","",[1]变电站内变压器!D272)</f>
        <v/>
      </c>
      <c r="E272" s="5" t="str">
        <f>IF([1]变电站内变压器!E272="","",[1]变电站内变压器!E272)</f>
        <v/>
      </c>
      <c r="F272" s="5" t="str">
        <f>IF([1]变电站内变压器!H272="","",[1]变电站内变压器!H272)</f>
        <v/>
      </c>
      <c r="G272" s="5" t="str">
        <f>IF([1]变电站内变压器!I272="","",[1]变电站内变压器!I272)</f>
        <v/>
      </c>
      <c r="H272" s="5" t="str">
        <f>IF([1]变电站内变压器!K272="","",[1]变电站内变压器!K272)</f>
        <v/>
      </c>
    </row>
    <row r="273" spans="1:8">
      <c r="A273" s="5" t="str">
        <f>IF([1]变电站内变压器!A273="","",[1]变电站内变压器!A273)</f>
        <v/>
      </c>
      <c r="B273" s="5" t="str">
        <f>IF([1]变电站内变压器!B273="","",[1]变电站内变压器!B273)</f>
        <v/>
      </c>
      <c r="C273" s="5" t="str">
        <f>IF([1]变电站内变压器!C273="","",[1]变电站内变压器!C273)</f>
        <v/>
      </c>
      <c r="D273" s="5" t="str">
        <f>IF([1]变电站内变压器!D273="","",[1]变电站内变压器!D273)</f>
        <v/>
      </c>
      <c r="E273" s="5" t="str">
        <f>IF([1]变电站内变压器!E273="","",[1]变电站内变压器!E273)</f>
        <v/>
      </c>
      <c r="F273" s="5" t="str">
        <f>IF([1]变电站内变压器!H273="","",[1]变电站内变压器!H273)</f>
        <v/>
      </c>
      <c r="G273" s="5" t="str">
        <f>IF([1]变电站内变压器!I273="","",[1]变电站内变压器!I273)</f>
        <v/>
      </c>
      <c r="H273" s="5" t="str">
        <f>IF([1]变电站内变压器!K273="","",[1]变电站内变压器!K273)</f>
        <v/>
      </c>
    </row>
    <row r="274" spans="1:8">
      <c r="A274" s="5" t="str">
        <f>IF([1]变电站内变压器!A274="","",[1]变电站内变压器!A274)</f>
        <v/>
      </c>
      <c r="B274" s="5" t="str">
        <f>IF([1]变电站内变压器!B274="","",[1]变电站内变压器!B274)</f>
        <v/>
      </c>
      <c r="C274" s="5" t="str">
        <f>IF([1]变电站内变压器!C274="","",[1]变电站内变压器!C274)</f>
        <v/>
      </c>
      <c r="D274" s="5" t="str">
        <f>IF([1]变电站内变压器!D274="","",[1]变电站内变压器!D274)</f>
        <v/>
      </c>
      <c r="E274" s="5" t="str">
        <f>IF([1]变电站内变压器!E274="","",[1]变电站内变压器!E274)</f>
        <v/>
      </c>
      <c r="F274" s="5" t="str">
        <f>IF([1]变电站内变压器!H274="","",[1]变电站内变压器!H274)</f>
        <v/>
      </c>
      <c r="G274" s="5" t="str">
        <f>IF([1]变电站内变压器!I274="","",[1]变电站内变压器!I274)</f>
        <v/>
      </c>
      <c r="H274" s="5" t="str">
        <f>IF([1]变电站内变压器!K274="","",[1]变电站内变压器!K274)</f>
        <v/>
      </c>
    </row>
    <row r="275" spans="1:8">
      <c r="A275" s="5" t="str">
        <f>IF([1]变电站内变压器!A275="","",[1]变电站内变压器!A275)</f>
        <v/>
      </c>
      <c r="B275" s="5" t="str">
        <f>IF([1]变电站内变压器!B275="","",[1]变电站内变压器!B275)</f>
        <v/>
      </c>
      <c r="C275" s="5" t="str">
        <f>IF([1]变电站内变压器!C275="","",[1]变电站内变压器!C275)</f>
        <v/>
      </c>
      <c r="D275" s="5" t="str">
        <f>IF([1]变电站内变压器!D275="","",[1]变电站内变压器!D275)</f>
        <v/>
      </c>
      <c r="E275" s="5" t="str">
        <f>IF([1]变电站内变压器!E275="","",[1]变电站内变压器!E275)</f>
        <v/>
      </c>
      <c r="F275" s="5" t="str">
        <f>IF([1]变电站内变压器!H275="","",[1]变电站内变压器!H275)</f>
        <v/>
      </c>
      <c r="G275" s="5" t="str">
        <f>IF([1]变电站内变压器!I275="","",[1]变电站内变压器!I275)</f>
        <v/>
      </c>
      <c r="H275" s="5" t="str">
        <f>IF([1]变电站内变压器!K275="","",[1]变电站内变压器!K275)</f>
        <v/>
      </c>
    </row>
    <row r="276" spans="1:8">
      <c r="A276" s="5" t="str">
        <f>IF([1]变电站内变压器!A276="","",[1]变电站内变压器!A276)</f>
        <v/>
      </c>
      <c r="B276" s="5" t="str">
        <f>IF([1]变电站内变压器!B276="","",[1]变电站内变压器!B276)</f>
        <v/>
      </c>
      <c r="C276" s="5" t="str">
        <f>IF([1]变电站内变压器!C276="","",[1]变电站内变压器!C276)</f>
        <v/>
      </c>
      <c r="D276" s="5" t="str">
        <f>IF([1]变电站内变压器!D276="","",[1]变电站内变压器!D276)</f>
        <v/>
      </c>
      <c r="E276" s="5" t="str">
        <f>IF([1]变电站内变压器!E276="","",[1]变电站内变压器!E276)</f>
        <v/>
      </c>
      <c r="F276" s="5" t="str">
        <f>IF([1]变电站内变压器!H276="","",[1]变电站内变压器!H276)</f>
        <v/>
      </c>
      <c r="G276" s="5" t="str">
        <f>IF([1]变电站内变压器!I276="","",[1]变电站内变压器!I276)</f>
        <v/>
      </c>
      <c r="H276" s="5" t="str">
        <f>IF([1]变电站内变压器!K276="","",[1]变电站内变压器!K276)</f>
        <v/>
      </c>
    </row>
    <row r="277" spans="1:8">
      <c r="A277" s="5" t="str">
        <f>IF([1]变电站内变压器!A277="","",[1]变电站内变压器!A277)</f>
        <v/>
      </c>
      <c r="B277" s="5" t="str">
        <f>IF([1]变电站内变压器!B277="","",[1]变电站内变压器!B277)</f>
        <v/>
      </c>
      <c r="C277" s="5" t="str">
        <f>IF([1]变电站内变压器!C277="","",[1]变电站内变压器!C277)</f>
        <v/>
      </c>
      <c r="D277" s="5" t="str">
        <f>IF([1]变电站内变压器!D277="","",[1]变电站内变压器!D277)</f>
        <v/>
      </c>
      <c r="E277" s="5" t="str">
        <f>IF([1]变电站内变压器!E277="","",[1]变电站内变压器!E277)</f>
        <v/>
      </c>
      <c r="F277" s="5" t="str">
        <f>IF([1]变电站内变压器!H277="","",[1]变电站内变压器!H277)</f>
        <v/>
      </c>
      <c r="G277" s="5" t="str">
        <f>IF([1]变电站内变压器!I277="","",[1]变电站内变压器!I277)</f>
        <v/>
      </c>
      <c r="H277" s="5" t="str">
        <f>IF([1]变电站内变压器!K277="","",[1]变电站内变压器!K277)</f>
        <v/>
      </c>
    </row>
    <row r="278" spans="1:8">
      <c r="A278" s="5" t="str">
        <f>IF([1]变电站内变压器!A278="","",[1]变电站内变压器!A278)</f>
        <v/>
      </c>
      <c r="B278" s="5" t="str">
        <f>IF([1]变电站内变压器!B278="","",[1]变电站内变压器!B278)</f>
        <v/>
      </c>
      <c r="C278" s="5" t="str">
        <f>IF([1]变电站内变压器!C278="","",[1]变电站内变压器!C278)</f>
        <v/>
      </c>
      <c r="D278" s="5" t="str">
        <f>IF([1]变电站内变压器!D278="","",[1]变电站内变压器!D278)</f>
        <v/>
      </c>
      <c r="E278" s="5" t="str">
        <f>IF([1]变电站内变压器!E278="","",[1]变电站内变压器!E278)</f>
        <v/>
      </c>
      <c r="F278" s="5" t="str">
        <f>IF([1]变电站内变压器!H278="","",[1]变电站内变压器!H278)</f>
        <v/>
      </c>
      <c r="G278" s="5" t="str">
        <f>IF([1]变电站内变压器!I278="","",[1]变电站内变压器!I278)</f>
        <v/>
      </c>
      <c r="H278" s="5" t="str">
        <f>IF([1]变电站内变压器!K278="","",[1]变电站内变压器!K278)</f>
        <v/>
      </c>
    </row>
    <row r="279" spans="1:8">
      <c r="A279" s="5" t="str">
        <f>IF([1]变电站内变压器!A279="","",[1]变电站内变压器!A279)</f>
        <v/>
      </c>
      <c r="B279" s="5" t="str">
        <f>IF([1]变电站内变压器!B279="","",[1]变电站内变压器!B279)</f>
        <v/>
      </c>
      <c r="C279" s="5" t="str">
        <f>IF([1]变电站内变压器!C279="","",[1]变电站内变压器!C279)</f>
        <v/>
      </c>
      <c r="D279" s="5" t="str">
        <f>IF([1]变电站内变压器!D279="","",[1]变电站内变压器!D279)</f>
        <v/>
      </c>
      <c r="E279" s="5" t="str">
        <f>IF([1]变电站内变压器!E279="","",[1]变电站内变压器!E279)</f>
        <v/>
      </c>
      <c r="F279" s="5" t="str">
        <f>IF([1]变电站内变压器!H279="","",[1]变电站内变压器!H279)</f>
        <v/>
      </c>
      <c r="G279" s="5" t="str">
        <f>IF([1]变电站内变压器!I279="","",[1]变电站内变压器!I279)</f>
        <v/>
      </c>
      <c r="H279" s="5" t="str">
        <f>IF([1]变电站内变压器!K279="","",[1]变电站内变压器!K279)</f>
        <v/>
      </c>
    </row>
    <row r="280" spans="1:8">
      <c r="A280" s="5" t="str">
        <f>IF([1]变电站内变压器!A280="","",[1]变电站内变压器!A280)</f>
        <v/>
      </c>
      <c r="B280" s="5" t="str">
        <f>IF([1]变电站内变压器!B280="","",[1]变电站内变压器!B280)</f>
        <v/>
      </c>
      <c r="C280" s="5" t="str">
        <f>IF([1]变电站内变压器!C280="","",[1]变电站内变压器!C280)</f>
        <v/>
      </c>
      <c r="D280" s="5" t="str">
        <f>IF([1]变电站内变压器!D280="","",[1]变电站内变压器!D280)</f>
        <v/>
      </c>
      <c r="E280" s="5" t="str">
        <f>IF([1]变电站内变压器!E280="","",[1]变电站内变压器!E280)</f>
        <v/>
      </c>
      <c r="F280" s="5" t="str">
        <f>IF([1]变电站内变压器!H280="","",[1]变电站内变压器!H280)</f>
        <v/>
      </c>
      <c r="G280" s="5" t="str">
        <f>IF([1]变电站内变压器!I280="","",[1]变电站内变压器!I280)</f>
        <v/>
      </c>
      <c r="H280" s="5" t="str">
        <f>IF([1]变电站内变压器!K280="","",[1]变电站内变压器!K280)</f>
        <v/>
      </c>
    </row>
    <row r="281" spans="1:8">
      <c r="A281" s="5" t="str">
        <f>IF([1]变电站内变压器!A281="","",[1]变电站内变压器!A281)</f>
        <v/>
      </c>
      <c r="B281" s="5" t="str">
        <f>IF([1]变电站内变压器!B281="","",[1]变电站内变压器!B281)</f>
        <v/>
      </c>
      <c r="C281" s="5" t="str">
        <f>IF([1]变电站内变压器!C281="","",[1]变电站内变压器!C281)</f>
        <v/>
      </c>
      <c r="D281" s="5" t="str">
        <f>IF([1]变电站内变压器!D281="","",[1]变电站内变压器!D281)</f>
        <v/>
      </c>
      <c r="E281" s="5" t="str">
        <f>IF([1]变电站内变压器!E281="","",[1]变电站内变压器!E281)</f>
        <v/>
      </c>
      <c r="F281" s="5" t="str">
        <f>IF([1]变电站内变压器!H281="","",[1]变电站内变压器!H281)</f>
        <v/>
      </c>
      <c r="G281" s="5" t="str">
        <f>IF([1]变电站内变压器!I281="","",[1]变电站内变压器!I281)</f>
        <v/>
      </c>
      <c r="H281" s="5" t="str">
        <f>IF([1]变电站内变压器!K281="","",[1]变电站内变压器!K281)</f>
        <v/>
      </c>
    </row>
    <row r="282" spans="1:8">
      <c r="A282" s="5" t="str">
        <f>IF([1]变电站内变压器!A282="","",[1]变电站内变压器!A282)</f>
        <v/>
      </c>
      <c r="B282" s="5" t="str">
        <f>IF([1]变电站内变压器!B282="","",[1]变电站内变压器!B282)</f>
        <v/>
      </c>
      <c r="C282" s="5" t="str">
        <f>IF([1]变电站内变压器!C282="","",[1]变电站内变压器!C282)</f>
        <v/>
      </c>
      <c r="D282" s="5" t="str">
        <f>IF([1]变电站内变压器!D282="","",[1]变电站内变压器!D282)</f>
        <v/>
      </c>
      <c r="E282" s="5" t="str">
        <f>IF([1]变电站内变压器!E282="","",[1]变电站内变压器!E282)</f>
        <v/>
      </c>
      <c r="F282" s="5" t="str">
        <f>IF([1]变电站内变压器!H282="","",[1]变电站内变压器!H282)</f>
        <v/>
      </c>
      <c r="G282" s="5" t="str">
        <f>IF([1]变电站内变压器!I282="","",[1]变电站内变压器!I282)</f>
        <v/>
      </c>
      <c r="H282" s="5" t="str">
        <f>IF([1]变电站内变压器!K282="","",[1]变电站内变压器!K282)</f>
        <v/>
      </c>
    </row>
    <row r="283" spans="1:8">
      <c r="A283" s="5" t="str">
        <f>IF([1]变电站内变压器!A283="","",[1]变电站内变压器!A283)</f>
        <v/>
      </c>
      <c r="B283" s="5" t="str">
        <f>IF([1]变电站内变压器!B283="","",[1]变电站内变压器!B283)</f>
        <v/>
      </c>
      <c r="C283" s="5" t="str">
        <f>IF([1]变电站内变压器!C283="","",[1]变电站内变压器!C283)</f>
        <v/>
      </c>
      <c r="D283" s="5" t="str">
        <f>IF([1]变电站内变压器!D283="","",[1]变电站内变压器!D283)</f>
        <v/>
      </c>
      <c r="E283" s="5" t="str">
        <f>IF([1]变电站内变压器!E283="","",[1]变电站内变压器!E283)</f>
        <v/>
      </c>
      <c r="F283" s="5" t="str">
        <f>IF([1]变电站内变压器!H283="","",[1]变电站内变压器!H283)</f>
        <v/>
      </c>
      <c r="G283" s="5" t="str">
        <f>IF([1]变电站内变压器!I283="","",[1]变电站内变压器!I283)</f>
        <v/>
      </c>
      <c r="H283" s="5" t="str">
        <f>IF([1]变电站内变压器!K283="","",[1]变电站内变压器!K283)</f>
        <v/>
      </c>
    </row>
    <row r="284" spans="1:8">
      <c r="A284" s="5" t="str">
        <f>IF([1]变电站内变压器!A284="","",[1]变电站内变压器!A284)</f>
        <v/>
      </c>
      <c r="B284" s="5" t="str">
        <f>IF([1]变电站内变压器!B284="","",[1]变电站内变压器!B284)</f>
        <v/>
      </c>
      <c r="C284" s="5" t="str">
        <f>IF([1]变电站内变压器!C284="","",[1]变电站内变压器!C284)</f>
        <v/>
      </c>
      <c r="D284" s="5" t="str">
        <f>IF([1]变电站内变压器!D284="","",[1]变电站内变压器!D284)</f>
        <v/>
      </c>
      <c r="E284" s="5" t="str">
        <f>IF([1]变电站内变压器!E284="","",[1]变电站内变压器!E284)</f>
        <v/>
      </c>
      <c r="F284" s="5" t="str">
        <f>IF([1]变电站内变压器!H284="","",[1]变电站内变压器!H284)</f>
        <v/>
      </c>
      <c r="G284" s="5" t="str">
        <f>IF([1]变电站内变压器!I284="","",[1]变电站内变压器!I284)</f>
        <v/>
      </c>
      <c r="H284" s="5" t="str">
        <f>IF([1]变电站内变压器!K284="","",[1]变电站内变压器!K284)</f>
        <v/>
      </c>
    </row>
    <row r="285" spans="1:8">
      <c r="A285" s="5" t="str">
        <f>IF([1]变电站内变压器!A285="","",[1]变电站内变压器!A285)</f>
        <v/>
      </c>
      <c r="B285" s="5" t="str">
        <f>IF([1]变电站内变压器!B285="","",[1]变电站内变压器!B285)</f>
        <v/>
      </c>
      <c r="C285" s="5" t="str">
        <f>IF([1]变电站内变压器!C285="","",[1]变电站内变压器!C285)</f>
        <v/>
      </c>
      <c r="D285" s="5" t="str">
        <f>IF([1]变电站内变压器!D285="","",[1]变电站内变压器!D285)</f>
        <v/>
      </c>
      <c r="E285" s="5" t="str">
        <f>IF([1]变电站内变压器!E285="","",[1]变电站内变压器!E285)</f>
        <v/>
      </c>
      <c r="F285" s="5" t="str">
        <f>IF([1]变电站内变压器!H285="","",[1]变电站内变压器!H285)</f>
        <v/>
      </c>
      <c r="G285" s="5" t="str">
        <f>IF([1]变电站内变压器!I285="","",[1]变电站内变压器!I285)</f>
        <v/>
      </c>
      <c r="H285" s="5" t="str">
        <f>IF([1]变电站内变压器!K285="","",[1]变电站内变压器!K285)</f>
        <v/>
      </c>
    </row>
    <row r="286" spans="1:8">
      <c r="A286" s="5" t="str">
        <f>IF([1]变电站内变压器!A286="","",[1]变电站内变压器!A286)</f>
        <v/>
      </c>
      <c r="B286" s="5" t="str">
        <f>IF([1]变电站内变压器!B286="","",[1]变电站内变压器!B286)</f>
        <v/>
      </c>
      <c r="C286" s="5" t="str">
        <f>IF([1]变电站内变压器!C286="","",[1]变电站内变压器!C286)</f>
        <v/>
      </c>
      <c r="D286" s="5" t="str">
        <f>IF([1]变电站内变压器!D286="","",[1]变电站内变压器!D286)</f>
        <v/>
      </c>
      <c r="E286" s="5" t="str">
        <f>IF([1]变电站内变压器!E286="","",[1]变电站内变压器!E286)</f>
        <v/>
      </c>
      <c r="F286" s="5" t="str">
        <f>IF([1]变电站内变压器!H286="","",[1]变电站内变压器!H286)</f>
        <v/>
      </c>
      <c r="G286" s="5" t="str">
        <f>IF([1]变电站内变压器!I286="","",[1]变电站内变压器!I286)</f>
        <v/>
      </c>
      <c r="H286" s="5" t="str">
        <f>IF([1]变电站内变压器!K286="","",[1]变电站内变压器!K286)</f>
        <v/>
      </c>
    </row>
    <row r="287" spans="1:8">
      <c r="A287" s="5" t="str">
        <f>IF([1]变电站内变压器!A287="","",[1]变电站内变压器!A287)</f>
        <v/>
      </c>
      <c r="B287" s="5" t="str">
        <f>IF([1]变电站内变压器!B287="","",[1]变电站内变压器!B287)</f>
        <v/>
      </c>
      <c r="C287" s="5" t="str">
        <f>IF([1]变电站内变压器!C287="","",[1]变电站内变压器!C287)</f>
        <v/>
      </c>
      <c r="D287" s="5" t="str">
        <f>IF([1]变电站内变压器!D287="","",[1]变电站内变压器!D287)</f>
        <v/>
      </c>
      <c r="E287" s="5" t="str">
        <f>IF([1]变电站内变压器!E287="","",[1]变电站内变压器!E287)</f>
        <v/>
      </c>
      <c r="F287" s="5" t="str">
        <f>IF([1]变电站内变压器!H287="","",[1]变电站内变压器!H287)</f>
        <v/>
      </c>
      <c r="G287" s="5" t="str">
        <f>IF([1]变电站内变压器!I287="","",[1]变电站内变压器!I287)</f>
        <v/>
      </c>
      <c r="H287" s="5" t="str">
        <f>IF([1]变电站内变压器!K287="","",[1]变电站内变压器!K287)</f>
        <v/>
      </c>
    </row>
    <row r="288" spans="1:8">
      <c r="A288" s="5" t="str">
        <f>IF([1]变电站内变压器!A288="","",[1]变电站内变压器!A288)</f>
        <v/>
      </c>
      <c r="B288" s="5" t="str">
        <f>IF([1]变电站内变压器!B288="","",[1]变电站内变压器!B288)</f>
        <v/>
      </c>
      <c r="C288" s="5" t="str">
        <f>IF([1]变电站内变压器!C288="","",[1]变电站内变压器!C288)</f>
        <v/>
      </c>
      <c r="D288" s="5" t="str">
        <f>IF([1]变电站内变压器!D288="","",[1]变电站内变压器!D288)</f>
        <v/>
      </c>
      <c r="E288" s="5" t="str">
        <f>IF([1]变电站内变压器!E288="","",[1]变电站内变压器!E288)</f>
        <v/>
      </c>
      <c r="F288" s="5" t="str">
        <f>IF([1]变电站内变压器!H288="","",[1]变电站内变压器!H288)</f>
        <v/>
      </c>
      <c r="G288" s="5" t="str">
        <f>IF([1]变电站内变压器!I288="","",[1]变电站内变压器!I288)</f>
        <v/>
      </c>
      <c r="H288" s="5" t="str">
        <f>IF([1]变电站内变压器!K288="","",[1]变电站内变压器!K288)</f>
        <v/>
      </c>
    </row>
    <row r="289" spans="1:8">
      <c r="A289" s="5" t="str">
        <f>IF([1]变电站内变压器!A289="","",[1]变电站内变压器!A289)</f>
        <v/>
      </c>
      <c r="B289" s="5" t="str">
        <f>IF([1]变电站内变压器!B289="","",[1]变电站内变压器!B289)</f>
        <v/>
      </c>
      <c r="C289" s="5" t="str">
        <f>IF([1]变电站内变压器!C289="","",[1]变电站内变压器!C289)</f>
        <v/>
      </c>
      <c r="D289" s="5" t="str">
        <f>IF([1]变电站内变压器!D289="","",[1]变电站内变压器!D289)</f>
        <v/>
      </c>
      <c r="E289" s="5" t="str">
        <f>IF([1]变电站内变压器!E289="","",[1]变电站内变压器!E289)</f>
        <v/>
      </c>
      <c r="F289" s="5" t="str">
        <f>IF([1]变电站内变压器!H289="","",[1]变电站内变压器!H289)</f>
        <v/>
      </c>
      <c r="G289" s="5" t="str">
        <f>IF([1]变电站内变压器!I289="","",[1]变电站内变压器!I289)</f>
        <v/>
      </c>
      <c r="H289" s="5" t="str">
        <f>IF([1]变电站内变压器!K289="","",[1]变电站内变压器!K289)</f>
        <v/>
      </c>
    </row>
    <row r="290" spans="1:8">
      <c r="A290" s="5" t="str">
        <f>IF([1]变电站内变压器!A290="","",[1]变电站内变压器!A290)</f>
        <v/>
      </c>
      <c r="B290" s="5" t="str">
        <f>IF([1]变电站内变压器!B290="","",[1]变电站内变压器!B290)</f>
        <v/>
      </c>
      <c r="C290" s="5" t="str">
        <f>IF([1]变电站内变压器!C290="","",[1]变电站内变压器!C290)</f>
        <v/>
      </c>
      <c r="D290" s="5" t="str">
        <f>IF([1]变电站内变压器!D290="","",[1]变电站内变压器!D290)</f>
        <v/>
      </c>
      <c r="E290" s="5" t="str">
        <f>IF([1]变电站内变压器!E290="","",[1]变电站内变压器!E290)</f>
        <v/>
      </c>
      <c r="F290" s="5" t="str">
        <f>IF([1]变电站内变压器!H290="","",[1]变电站内变压器!H290)</f>
        <v/>
      </c>
      <c r="G290" s="5" t="str">
        <f>IF([1]变电站内变压器!I290="","",[1]变电站内变压器!I290)</f>
        <v/>
      </c>
      <c r="H290" s="5" t="str">
        <f>IF([1]变电站内变压器!K290="","",[1]变电站内变压器!K290)</f>
        <v/>
      </c>
    </row>
    <row r="291" spans="1:8">
      <c r="A291" s="5" t="str">
        <f>IF([1]变电站内变压器!A291="","",[1]变电站内变压器!A291)</f>
        <v/>
      </c>
      <c r="B291" s="5" t="str">
        <f>IF([1]变电站内变压器!B291="","",[1]变电站内变压器!B291)</f>
        <v/>
      </c>
      <c r="C291" s="5" t="str">
        <f>IF([1]变电站内变压器!C291="","",[1]变电站内变压器!C291)</f>
        <v/>
      </c>
      <c r="D291" s="5" t="str">
        <f>IF([1]变电站内变压器!D291="","",[1]变电站内变压器!D291)</f>
        <v/>
      </c>
      <c r="E291" s="5" t="str">
        <f>IF([1]变电站内变压器!E291="","",[1]变电站内变压器!E291)</f>
        <v/>
      </c>
      <c r="F291" s="5" t="str">
        <f>IF([1]变电站内变压器!H291="","",[1]变电站内变压器!H291)</f>
        <v/>
      </c>
      <c r="G291" s="5" t="str">
        <f>IF([1]变电站内变压器!I291="","",[1]变电站内变压器!I291)</f>
        <v/>
      </c>
      <c r="H291" s="5" t="str">
        <f>IF([1]变电站内变压器!K291="","",[1]变电站内变压器!K291)</f>
        <v/>
      </c>
    </row>
    <row r="292" spans="1:8">
      <c r="A292" s="5" t="str">
        <f>IF([1]变电站内变压器!A292="","",[1]变电站内变压器!A292)</f>
        <v/>
      </c>
      <c r="B292" s="5" t="str">
        <f>IF([1]变电站内变压器!B292="","",[1]变电站内变压器!B292)</f>
        <v/>
      </c>
      <c r="C292" s="5" t="str">
        <f>IF([1]变电站内变压器!C292="","",[1]变电站内变压器!C292)</f>
        <v/>
      </c>
      <c r="D292" s="5" t="str">
        <f>IF([1]变电站内变压器!D292="","",[1]变电站内变压器!D292)</f>
        <v/>
      </c>
      <c r="E292" s="5" t="str">
        <f>IF([1]变电站内变压器!E292="","",[1]变电站内变压器!E292)</f>
        <v/>
      </c>
      <c r="F292" s="5" t="str">
        <f>IF([1]变电站内变压器!H292="","",[1]变电站内变压器!H292)</f>
        <v/>
      </c>
      <c r="G292" s="5" t="str">
        <f>IF([1]变电站内变压器!I292="","",[1]变电站内变压器!I292)</f>
        <v/>
      </c>
      <c r="H292" s="5" t="str">
        <f>IF([1]变电站内变压器!K292="","",[1]变电站内变压器!K292)</f>
        <v/>
      </c>
    </row>
    <row r="293" spans="1:8">
      <c r="A293" s="5" t="str">
        <f>IF([1]变电站内变压器!A293="","",[1]变电站内变压器!A293)</f>
        <v/>
      </c>
      <c r="B293" s="5" t="str">
        <f>IF([1]变电站内变压器!B293="","",[1]变电站内变压器!B293)</f>
        <v/>
      </c>
      <c r="C293" s="5" t="str">
        <f>IF([1]变电站内变压器!C293="","",[1]变电站内变压器!C293)</f>
        <v/>
      </c>
      <c r="D293" s="5" t="str">
        <f>IF([1]变电站内变压器!D293="","",[1]变电站内变压器!D293)</f>
        <v/>
      </c>
      <c r="E293" s="5" t="str">
        <f>IF([1]变电站内变压器!E293="","",[1]变电站内变压器!E293)</f>
        <v/>
      </c>
      <c r="F293" s="5" t="str">
        <f>IF([1]变电站内变压器!H293="","",[1]变电站内变压器!H293)</f>
        <v/>
      </c>
      <c r="G293" s="5" t="str">
        <f>IF([1]变电站内变压器!I293="","",[1]变电站内变压器!I293)</f>
        <v/>
      </c>
      <c r="H293" s="5" t="str">
        <f>IF([1]变电站内变压器!K293="","",[1]变电站内变压器!K293)</f>
        <v/>
      </c>
    </row>
    <row r="294" spans="1:8">
      <c r="A294" s="5" t="str">
        <f>IF([1]变电站内变压器!A294="","",[1]变电站内变压器!A294)</f>
        <v/>
      </c>
      <c r="B294" s="5" t="str">
        <f>IF([1]变电站内变压器!B294="","",[1]变电站内变压器!B294)</f>
        <v/>
      </c>
      <c r="C294" s="5" t="str">
        <f>IF([1]变电站内变压器!C294="","",[1]变电站内变压器!C294)</f>
        <v/>
      </c>
      <c r="D294" s="5" t="str">
        <f>IF([1]变电站内变压器!D294="","",[1]变电站内变压器!D294)</f>
        <v/>
      </c>
      <c r="E294" s="5" t="str">
        <f>IF([1]变电站内变压器!E294="","",[1]变电站内变压器!E294)</f>
        <v/>
      </c>
      <c r="F294" s="5" t="str">
        <f>IF([1]变电站内变压器!H294="","",[1]变电站内变压器!H294)</f>
        <v/>
      </c>
      <c r="G294" s="5" t="str">
        <f>IF([1]变电站内变压器!I294="","",[1]变电站内变压器!I294)</f>
        <v/>
      </c>
      <c r="H294" s="5" t="str">
        <f>IF([1]变电站内变压器!K294="","",[1]变电站内变压器!K294)</f>
        <v/>
      </c>
    </row>
    <row r="295" spans="1:8">
      <c r="A295" s="5" t="str">
        <f>IF([1]变电站内变压器!A295="","",[1]变电站内变压器!A295)</f>
        <v/>
      </c>
      <c r="B295" s="5" t="str">
        <f>IF([1]变电站内变压器!B295="","",[1]变电站内变压器!B295)</f>
        <v/>
      </c>
      <c r="C295" s="5" t="str">
        <f>IF([1]变电站内变压器!C295="","",[1]变电站内变压器!C295)</f>
        <v/>
      </c>
      <c r="D295" s="5" t="str">
        <f>IF([1]变电站内变压器!D295="","",[1]变电站内变压器!D295)</f>
        <v/>
      </c>
      <c r="E295" s="5" t="str">
        <f>IF([1]变电站内变压器!E295="","",[1]变电站内变压器!E295)</f>
        <v/>
      </c>
      <c r="F295" s="5" t="str">
        <f>IF([1]变电站内变压器!H295="","",[1]变电站内变压器!H295)</f>
        <v/>
      </c>
      <c r="G295" s="5" t="str">
        <f>IF([1]变电站内变压器!I295="","",[1]变电站内变压器!I295)</f>
        <v/>
      </c>
      <c r="H295" s="5" t="str">
        <f>IF([1]变电站内变压器!K295="","",[1]变电站内变压器!K295)</f>
        <v/>
      </c>
    </row>
    <row r="296" spans="1:8">
      <c r="A296" s="5" t="str">
        <f>IF([1]变电站内变压器!A296="","",[1]变电站内变压器!A296)</f>
        <v/>
      </c>
      <c r="B296" s="5" t="str">
        <f>IF([1]变电站内变压器!B296="","",[1]变电站内变压器!B296)</f>
        <v/>
      </c>
      <c r="C296" s="5" t="str">
        <f>IF([1]变电站内变压器!C296="","",[1]变电站内变压器!C296)</f>
        <v/>
      </c>
      <c r="D296" s="5" t="str">
        <f>IF([1]变电站内变压器!D296="","",[1]变电站内变压器!D296)</f>
        <v/>
      </c>
      <c r="E296" s="5" t="str">
        <f>IF([1]变电站内变压器!E296="","",[1]变电站内变压器!E296)</f>
        <v/>
      </c>
      <c r="F296" s="5" t="str">
        <f>IF([1]变电站内变压器!H296="","",[1]变电站内变压器!H296)</f>
        <v/>
      </c>
      <c r="G296" s="5" t="str">
        <f>IF([1]变电站内变压器!I296="","",[1]变电站内变压器!I296)</f>
        <v/>
      </c>
      <c r="H296" s="5" t="str">
        <f>IF([1]变电站内变压器!K296="","",[1]变电站内变压器!K296)</f>
        <v/>
      </c>
    </row>
    <row r="297" spans="1:8">
      <c r="A297" s="5" t="str">
        <f>IF([1]变电站内变压器!A297="","",[1]变电站内变压器!A297)</f>
        <v/>
      </c>
      <c r="B297" s="5" t="str">
        <f>IF([1]变电站内变压器!B297="","",[1]变电站内变压器!B297)</f>
        <v/>
      </c>
      <c r="C297" s="5" t="str">
        <f>IF([1]变电站内变压器!C297="","",[1]变电站内变压器!C297)</f>
        <v/>
      </c>
      <c r="D297" s="5" t="str">
        <f>IF([1]变电站内变压器!D297="","",[1]变电站内变压器!D297)</f>
        <v/>
      </c>
      <c r="E297" s="5" t="str">
        <f>IF([1]变电站内变压器!E297="","",[1]变电站内变压器!E297)</f>
        <v/>
      </c>
      <c r="F297" s="5" t="str">
        <f>IF([1]变电站内变压器!H297="","",[1]变电站内变压器!H297)</f>
        <v/>
      </c>
      <c r="G297" s="5" t="str">
        <f>IF([1]变电站内变压器!I297="","",[1]变电站内变压器!I297)</f>
        <v/>
      </c>
      <c r="H297" s="5" t="str">
        <f>IF([1]变电站内变压器!K297="","",[1]变电站内变压器!K297)</f>
        <v/>
      </c>
    </row>
    <row r="298" spans="1:8">
      <c r="A298" s="5" t="str">
        <f>IF([1]变电站内变压器!A298="","",[1]变电站内变压器!A298)</f>
        <v/>
      </c>
      <c r="B298" s="5" t="str">
        <f>IF([1]变电站内变压器!B298="","",[1]变电站内变压器!B298)</f>
        <v/>
      </c>
      <c r="C298" s="5" t="str">
        <f>IF([1]变电站内变压器!C298="","",[1]变电站内变压器!C298)</f>
        <v/>
      </c>
      <c r="D298" s="5" t="str">
        <f>IF([1]变电站内变压器!D298="","",[1]变电站内变压器!D298)</f>
        <v/>
      </c>
      <c r="E298" s="5" t="str">
        <f>IF([1]变电站内变压器!E298="","",[1]变电站内变压器!E298)</f>
        <v/>
      </c>
      <c r="F298" s="5" t="str">
        <f>IF([1]变电站内变压器!H298="","",[1]变电站内变压器!H298)</f>
        <v/>
      </c>
      <c r="G298" s="5" t="str">
        <f>IF([1]变电站内变压器!I298="","",[1]变电站内变压器!I298)</f>
        <v/>
      </c>
      <c r="H298" s="5" t="str">
        <f>IF([1]变电站内变压器!K298="","",[1]变电站内变压器!K298)</f>
        <v/>
      </c>
    </row>
    <row r="299" spans="1:8">
      <c r="A299" s="5" t="str">
        <f>IF([1]变电站内变压器!A299="","",[1]变电站内变压器!A299)</f>
        <v/>
      </c>
      <c r="B299" s="5" t="str">
        <f>IF([1]变电站内变压器!B299="","",[1]变电站内变压器!B299)</f>
        <v/>
      </c>
      <c r="C299" s="5" t="str">
        <f>IF([1]变电站内变压器!C299="","",[1]变电站内变压器!C299)</f>
        <v/>
      </c>
      <c r="D299" s="5" t="str">
        <f>IF([1]变电站内变压器!D299="","",[1]变电站内变压器!D299)</f>
        <v/>
      </c>
      <c r="E299" s="5" t="str">
        <f>IF([1]变电站内变压器!E299="","",[1]变电站内变压器!E299)</f>
        <v/>
      </c>
      <c r="F299" s="5" t="str">
        <f>IF([1]变电站内变压器!H299="","",[1]变电站内变压器!H299)</f>
        <v/>
      </c>
      <c r="G299" s="5" t="str">
        <f>IF([1]变电站内变压器!I299="","",[1]变电站内变压器!I299)</f>
        <v/>
      </c>
      <c r="H299" s="5" t="str">
        <f>IF([1]变电站内变压器!K299="","",[1]变电站内变压器!K299)</f>
        <v/>
      </c>
    </row>
    <row r="300" spans="1:8">
      <c r="A300" s="5" t="str">
        <f>IF([1]变电站内变压器!A300="","",[1]变电站内变压器!A300)</f>
        <v/>
      </c>
      <c r="B300" s="5" t="str">
        <f>IF([1]变电站内变压器!B300="","",[1]变电站内变压器!B300)</f>
        <v/>
      </c>
      <c r="C300" s="5" t="str">
        <f>IF([1]变电站内变压器!C300="","",[1]变电站内变压器!C300)</f>
        <v/>
      </c>
      <c r="D300" s="5" t="str">
        <f>IF([1]变电站内变压器!D300="","",[1]变电站内变压器!D300)</f>
        <v/>
      </c>
      <c r="E300" s="5" t="str">
        <f>IF([1]变电站内变压器!E300="","",[1]变电站内变压器!E300)</f>
        <v/>
      </c>
      <c r="F300" s="5" t="str">
        <f>IF([1]变电站内变压器!H300="","",[1]变电站内变压器!H300)</f>
        <v/>
      </c>
      <c r="G300" s="5" t="str">
        <f>IF([1]变电站内变压器!I300="","",[1]变电站内变压器!I300)</f>
        <v/>
      </c>
      <c r="H300" s="5" t="str">
        <f>IF([1]变电站内变压器!K300="","",[1]变电站内变压器!K300)</f>
        <v/>
      </c>
    </row>
    <row r="301" spans="1:8">
      <c r="A301" s="5" t="str">
        <f>IF([1]变电站内变压器!A301="","",[1]变电站内变压器!A301)</f>
        <v/>
      </c>
      <c r="B301" s="5" t="str">
        <f>IF([1]变电站内变压器!B301="","",[1]变电站内变压器!B301)</f>
        <v/>
      </c>
      <c r="C301" s="5" t="str">
        <f>IF([1]变电站内变压器!C301="","",[1]变电站内变压器!C301)</f>
        <v/>
      </c>
      <c r="D301" s="5" t="str">
        <f>IF([1]变电站内变压器!D301="","",[1]变电站内变压器!D301)</f>
        <v/>
      </c>
      <c r="E301" s="5" t="str">
        <f>IF([1]变电站内变压器!E301="","",[1]变电站内变压器!E301)</f>
        <v/>
      </c>
      <c r="F301" s="5" t="str">
        <f>IF([1]变电站内变压器!H301="","",[1]变电站内变压器!H301)</f>
        <v/>
      </c>
      <c r="G301" s="5" t="str">
        <f>IF([1]变电站内变压器!I301="","",[1]变电站内变压器!I301)</f>
        <v/>
      </c>
      <c r="H301" s="5" t="str">
        <f>IF([1]变电站内变压器!K301="","",[1]变电站内变压器!K301)</f>
        <v/>
      </c>
    </row>
    <row r="302" spans="1:8">
      <c r="A302" s="5" t="str">
        <f>IF([1]变电站内变压器!A302="","",[1]变电站内变压器!A302)</f>
        <v/>
      </c>
      <c r="B302" s="5" t="str">
        <f>IF([1]变电站内变压器!B302="","",[1]变电站内变压器!B302)</f>
        <v/>
      </c>
      <c r="C302" s="5" t="str">
        <f>IF([1]变电站内变压器!C302="","",[1]变电站内变压器!C302)</f>
        <v/>
      </c>
      <c r="D302" s="5" t="str">
        <f>IF([1]变电站内变压器!D302="","",[1]变电站内变压器!D302)</f>
        <v/>
      </c>
      <c r="E302" s="5" t="str">
        <f>IF([1]变电站内变压器!E302="","",[1]变电站内变压器!E302)</f>
        <v/>
      </c>
      <c r="F302" s="5" t="str">
        <f>IF([1]变电站内变压器!H302="","",[1]变电站内变压器!H302)</f>
        <v/>
      </c>
      <c r="G302" s="5" t="str">
        <f>IF([1]变电站内变压器!I302="","",[1]变电站内变压器!I302)</f>
        <v/>
      </c>
      <c r="H302" s="5" t="str">
        <f>IF([1]变电站内变压器!K302="","",[1]变电站内变压器!K302)</f>
        <v/>
      </c>
    </row>
    <row r="303" spans="1:8">
      <c r="A303" s="5" t="str">
        <f>IF([1]变电站内变压器!A303="","",[1]变电站内变压器!A303)</f>
        <v/>
      </c>
      <c r="B303" s="5" t="str">
        <f>IF([1]变电站内变压器!B303="","",[1]变电站内变压器!B303)</f>
        <v/>
      </c>
      <c r="C303" s="5" t="str">
        <f>IF([1]变电站内变压器!C303="","",[1]变电站内变压器!C303)</f>
        <v/>
      </c>
      <c r="D303" s="5" t="str">
        <f>IF([1]变电站内变压器!D303="","",[1]变电站内变压器!D303)</f>
        <v/>
      </c>
      <c r="E303" s="5" t="str">
        <f>IF([1]变电站内变压器!E303="","",[1]变电站内变压器!E303)</f>
        <v/>
      </c>
      <c r="F303" s="5" t="str">
        <f>IF([1]变电站内变压器!H303="","",[1]变电站内变压器!H303)</f>
        <v/>
      </c>
      <c r="G303" s="5" t="str">
        <f>IF([1]变电站内变压器!I303="","",[1]变电站内变压器!I303)</f>
        <v/>
      </c>
      <c r="H303" s="5" t="str">
        <f>IF([1]变电站内变压器!K303="","",[1]变电站内变压器!K303)</f>
        <v/>
      </c>
    </row>
    <row r="304" spans="1:8">
      <c r="A304" s="5" t="str">
        <f>IF([1]变电站内变压器!A304="","",[1]变电站内变压器!A304)</f>
        <v/>
      </c>
      <c r="B304" s="5" t="str">
        <f>IF([1]变电站内变压器!B304="","",[1]变电站内变压器!B304)</f>
        <v/>
      </c>
      <c r="C304" s="5" t="str">
        <f>IF([1]变电站内变压器!C304="","",[1]变电站内变压器!C304)</f>
        <v/>
      </c>
      <c r="D304" s="5" t="str">
        <f>IF([1]变电站内变压器!D304="","",[1]变电站内变压器!D304)</f>
        <v/>
      </c>
      <c r="E304" s="5" t="str">
        <f>IF([1]变电站内变压器!E304="","",[1]变电站内变压器!E304)</f>
        <v/>
      </c>
      <c r="F304" s="5" t="str">
        <f>IF([1]变电站内变压器!H304="","",[1]变电站内变压器!H304)</f>
        <v/>
      </c>
      <c r="G304" s="5" t="str">
        <f>IF([1]变电站内变压器!I304="","",[1]变电站内变压器!I304)</f>
        <v/>
      </c>
      <c r="H304" s="5" t="str">
        <f>IF([1]变电站内变压器!K304="","",[1]变电站内变压器!K304)</f>
        <v/>
      </c>
    </row>
    <row r="305" spans="1:8">
      <c r="A305" s="5" t="str">
        <f>IF([1]变电站内变压器!A305="","",[1]变电站内变压器!A305)</f>
        <v/>
      </c>
      <c r="B305" s="5" t="str">
        <f>IF([1]变电站内变压器!B305="","",[1]变电站内变压器!B305)</f>
        <v/>
      </c>
      <c r="C305" s="5" t="str">
        <f>IF([1]变电站内变压器!C305="","",[1]变电站内变压器!C305)</f>
        <v/>
      </c>
      <c r="D305" s="5" t="str">
        <f>IF([1]变电站内变压器!D305="","",[1]变电站内变压器!D305)</f>
        <v/>
      </c>
      <c r="E305" s="5" t="str">
        <f>IF([1]变电站内变压器!E305="","",[1]变电站内变压器!E305)</f>
        <v/>
      </c>
      <c r="F305" s="5" t="str">
        <f>IF([1]变电站内变压器!H305="","",[1]变电站内变压器!H305)</f>
        <v/>
      </c>
      <c r="G305" s="5" t="str">
        <f>IF([1]变电站内变压器!I305="","",[1]变电站内变压器!I305)</f>
        <v/>
      </c>
      <c r="H305" s="5" t="str">
        <f>IF([1]变电站内变压器!K305="","",[1]变电站内变压器!K305)</f>
        <v/>
      </c>
    </row>
    <row r="306" spans="1:8">
      <c r="A306" s="5" t="str">
        <f>IF([1]变电站内变压器!A306="","",[1]变电站内变压器!A306)</f>
        <v/>
      </c>
      <c r="B306" s="5" t="str">
        <f>IF([1]变电站内变压器!B306="","",[1]变电站内变压器!B306)</f>
        <v/>
      </c>
      <c r="C306" s="5" t="str">
        <f>IF([1]变电站内变压器!C306="","",[1]变电站内变压器!C306)</f>
        <v/>
      </c>
      <c r="D306" s="5" t="str">
        <f>IF([1]变电站内变压器!D306="","",[1]变电站内变压器!D306)</f>
        <v/>
      </c>
      <c r="E306" s="5" t="str">
        <f>IF([1]变电站内变压器!E306="","",[1]变电站内变压器!E306)</f>
        <v/>
      </c>
      <c r="F306" s="5" t="str">
        <f>IF([1]变电站内变压器!H306="","",[1]变电站内变压器!H306)</f>
        <v/>
      </c>
      <c r="G306" s="5" t="str">
        <f>IF([1]变电站内变压器!I306="","",[1]变电站内变压器!I306)</f>
        <v/>
      </c>
      <c r="H306" s="5" t="str">
        <f>IF([1]变电站内变压器!K306="","",[1]变电站内变压器!K306)</f>
        <v/>
      </c>
    </row>
    <row r="307" spans="1:8">
      <c r="A307" s="5" t="str">
        <f>IF([1]变电站内变压器!A307="","",[1]变电站内变压器!A307)</f>
        <v/>
      </c>
      <c r="B307" s="5" t="str">
        <f>IF([1]变电站内变压器!B307="","",[1]变电站内变压器!B307)</f>
        <v/>
      </c>
      <c r="C307" s="5" t="str">
        <f>IF([1]变电站内变压器!C307="","",[1]变电站内变压器!C307)</f>
        <v/>
      </c>
      <c r="D307" s="5" t="str">
        <f>IF([1]变电站内变压器!D307="","",[1]变电站内变压器!D307)</f>
        <v/>
      </c>
      <c r="E307" s="5" t="str">
        <f>IF([1]变电站内变压器!E307="","",[1]变电站内变压器!E307)</f>
        <v/>
      </c>
      <c r="F307" s="5" t="str">
        <f>IF([1]变电站内变压器!H307="","",[1]变电站内变压器!H307)</f>
        <v/>
      </c>
      <c r="G307" s="5" t="str">
        <f>IF([1]变电站内变压器!I307="","",[1]变电站内变压器!I307)</f>
        <v/>
      </c>
      <c r="H307" s="5" t="str">
        <f>IF([1]变电站内变压器!K307="","",[1]变电站内变压器!K307)</f>
        <v/>
      </c>
    </row>
    <row r="308" spans="1:8">
      <c r="A308" s="5" t="str">
        <f>IF([1]变电站内变压器!A308="","",[1]变电站内变压器!A308)</f>
        <v/>
      </c>
      <c r="B308" s="5" t="str">
        <f>IF([1]变电站内变压器!B308="","",[1]变电站内变压器!B308)</f>
        <v/>
      </c>
      <c r="C308" s="5" t="str">
        <f>IF([1]变电站内变压器!C308="","",[1]变电站内变压器!C308)</f>
        <v/>
      </c>
      <c r="D308" s="5" t="str">
        <f>IF([1]变电站内变压器!D308="","",[1]变电站内变压器!D308)</f>
        <v/>
      </c>
      <c r="E308" s="5" t="str">
        <f>IF([1]变电站内变压器!E308="","",[1]变电站内变压器!E308)</f>
        <v/>
      </c>
      <c r="F308" s="5" t="str">
        <f>IF([1]变电站内变压器!H308="","",[1]变电站内变压器!H308)</f>
        <v/>
      </c>
      <c r="G308" s="5" t="str">
        <f>IF([1]变电站内变压器!I308="","",[1]变电站内变压器!I308)</f>
        <v/>
      </c>
      <c r="H308" s="5" t="str">
        <f>IF([1]变电站内变压器!K308="","",[1]变电站内变压器!K308)</f>
        <v/>
      </c>
    </row>
    <row r="309" spans="1:8">
      <c r="A309" s="5" t="str">
        <f>IF([1]变电站内变压器!A309="","",[1]变电站内变压器!A309)</f>
        <v/>
      </c>
      <c r="B309" s="5" t="str">
        <f>IF([1]变电站内变压器!B309="","",[1]变电站内变压器!B309)</f>
        <v/>
      </c>
      <c r="C309" s="5" t="str">
        <f>IF([1]变电站内变压器!C309="","",[1]变电站内变压器!C309)</f>
        <v/>
      </c>
      <c r="D309" s="5" t="str">
        <f>IF([1]变电站内变压器!D309="","",[1]变电站内变压器!D309)</f>
        <v/>
      </c>
      <c r="E309" s="5" t="str">
        <f>IF([1]变电站内变压器!E309="","",[1]变电站内变压器!E309)</f>
        <v/>
      </c>
      <c r="F309" s="5" t="str">
        <f>IF([1]变电站内变压器!H309="","",[1]变电站内变压器!H309)</f>
        <v/>
      </c>
      <c r="G309" s="5" t="str">
        <f>IF([1]变电站内变压器!I309="","",[1]变电站内变压器!I309)</f>
        <v/>
      </c>
      <c r="H309" s="5" t="str">
        <f>IF([1]变电站内变压器!K309="","",[1]变电站内变压器!K309)</f>
        <v/>
      </c>
    </row>
    <row r="310" spans="1:8">
      <c r="A310" s="5" t="str">
        <f>IF([1]变电站内变压器!A310="","",[1]变电站内变压器!A310)</f>
        <v/>
      </c>
      <c r="B310" s="5" t="str">
        <f>IF([1]变电站内变压器!B310="","",[1]变电站内变压器!B310)</f>
        <v/>
      </c>
      <c r="C310" s="5" t="str">
        <f>IF([1]变电站内变压器!C310="","",[1]变电站内变压器!C310)</f>
        <v/>
      </c>
      <c r="D310" s="5" t="str">
        <f>IF([1]变电站内变压器!D310="","",[1]变电站内变压器!D310)</f>
        <v/>
      </c>
      <c r="E310" s="5" t="str">
        <f>IF([1]变电站内变压器!E310="","",[1]变电站内变压器!E310)</f>
        <v/>
      </c>
      <c r="F310" s="5" t="str">
        <f>IF([1]变电站内变压器!H310="","",[1]变电站内变压器!H310)</f>
        <v/>
      </c>
      <c r="G310" s="5" t="str">
        <f>IF([1]变电站内变压器!I310="","",[1]变电站内变压器!I310)</f>
        <v/>
      </c>
      <c r="H310" s="5" t="str">
        <f>IF([1]变电站内变压器!K310="","",[1]变电站内变压器!K310)</f>
        <v/>
      </c>
    </row>
    <row r="311" spans="1:8">
      <c r="A311" s="5" t="str">
        <f>IF([1]变电站内变压器!A311="","",[1]变电站内变压器!A311)</f>
        <v/>
      </c>
      <c r="B311" s="5" t="str">
        <f>IF([1]变电站内变压器!B311="","",[1]变电站内变压器!B311)</f>
        <v/>
      </c>
      <c r="C311" s="5" t="str">
        <f>IF([1]变电站内变压器!C311="","",[1]变电站内变压器!C311)</f>
        <v/>
      </c>
      <c r="D311" s="5" t="str">
        <f>IF([1]变电站内变压器!D311="","",[1]变电站内变压器!D311)</f>
        <v/>
      </c>
      <c r="E311" s="5" t="str">
        <f>IF([1]变电站内变压器!E311="","",[1]变电站内变压器!E311)</f>
        <v/>
      </c>
      <c r="F311" s="5" t="str">
        <f>IF([1]变电站内变压器!H311="","",[1]变电站内变压器!H311)</f>
        <v/>
      </c>
      <c r="G311" s="5" t="str">
        <f>IF([1]变电站内变压器!I311="","",[1]变电站内变压器!I311)</f>
        <v/>
      </c>
      <c r="H311" s="5" t="str">
        <f>IF([1]变电站内变压器!K311="","",[1]变电站内变压器!K311)</f>
        <v/>
      </c>
    </row>
    <row r="312" spans="1:8">
      <c r="A312" s="5" t="str">
        <f>IF([1]变电站内变压器!A312="","",[1]变电站内变压器!A312)</f>
        <v/>
      </c>
      <c r="B312" s="5" t="str">
        <f>IF([1]变电站内变压器!B312="","",[1]变电站内变压器!B312)</f>
        <v/>
      </c>
      <c r="C312" s="5" t="str">
        <f>IF([1]变电站内变压器!C312="","",[1]变电站内变压器!C312)</f>
        <v/>
      </c>
      <c r="D312" s="5" t="str">
        <f>IF([1]变电站内变压器!D312="","",[1]变电站内变压器!D312)</f>
        <v/>
      </c>
      <c r="E312" s="5" t="str">
        <f>IF([1]变电站内变压器!E312="","",[1]变电站内变压器!E312)</f>
        <v/>
      </c>
      <c r="F312" s="5" t="str">
        <f>IF([1]变电站内变压器!H312="","",[1]变电站内变压器!H312)</f>
        <v/>
      </c>
      <c r="G312" s="5" t="str">
        <f>IF([1]变电站内变压器!I312="","",[1]变电站内变压器!I312)</f>
        <v/>
      </c>
      <c r="H312" s="5" t="str">
        <f>IF([1]变电站内变压器!K312="","",[1]变电站内变压器!K312)</f>
        <v/>
      </c>
    </row>
    <row r="313" spans="1:8">
      <c r="A313" s="5" t="str">
        <f>IF([1]变电站内变压器!A313="","",[1]变电站内变压器!A313)</f>
        <v/>
      </c>
      <c r="B313" s="5" t="str">
        <f>IF([1]变电站内变压器!B313="","",[1]变电站内变压器!B313)</f>
        <v/>
      </c>
      <c r="C313" s="5" t="str">
        <f>IF([1]变电站内变压器!C313="","",[1]变电站内变压器!C313)</f>
        <v/>
      </c>
      <c r="D313" s="5" t="str">
        <f>IF([1]变电站内变压器!D313="","",[1]变电站内变压器!D313)</f>
        <v/>
      </c>
      <c r="E313" s="5" t="str">
        <f>IF([1]变电站内变压器!E313="","",[1]变电站内变压器!E313)</f>
        <v/>
      </c>
      <c r="F313" s="5" t="str">
        <f>IF([1]变电站内变压器!H313="","",[1]变电站内变压器!H313)</f>
        <v/>
      </c>
      <c r="G313" s="5" t="str">
        <f>IF([1]变电站内变压器!I313="","",[1]变电站内变压器!I313)</f>
        <v/>
      </c>
      <c r="H313" s="5" t="str">
        <f>IF([1]变电站内变压器!K313="","",[1]变电站内变压器!K313)</f>
        <v/>
      </c>
    </row>
    <row r="314" spans="1:8">
      <c r="A314" s="5" t="str">
        <f>IF([1]变电站内变压器!A314="","",[1]变电站内变压器!A314)</f>
        <v/>
      </c>
      <c r="B314" s="5" t="str">
        <f>IF([1]变电站内变压器!B314="","",[1]变电站内变压器!B314)</f>
        <v/>
      </c>
      <c r="C314" s="5" t="str">
        <f>IF([1]变电站内变压器!C314="","",[1]变电站内变压器!C314)</f>
        <v/>
      </c>
      <c r="D314" s="5" t="str">
        <f>IF([1]变电站内变压器!D314="","",[1]变电站内变压器!D314)</f>
        <v/>
      </c>
      <c r="E314" s="5" t="str">
        <f>IF([1]变电站内变压器!E314="","",[1]变电站内变压器!E314)</f>
        <v/>
      </c>
      <c r="F314" s="5" t="str">
        <f>IF([1]变电站内变压器!H314="","",[1]变电站内变压器!H314)</f>
        <v/>
      </c>
      <c r="G314" s="5" t="str">
        <f>IF([1]变电站内变压器!I314="","",[1]变电站内变压器!I314)</f>
        <v/>
      </c>
      <c r="H314" s="5" t="str">
        <f>IF([1]变电站内变压器!K314="","",[1]变电站内变压器!K314)</f>
        <v/>
      </c>
    </row>
    <row r="315" spans="1:8">
      <c r="A315" s="5" t="str">
        <f>IF([1]变电站内变压器!A315="","",[1]变电站内变压器!A315)</f>
        <v/>
      </c>
      <c r="B315" s="5" t="str">
        <f>IF([1]变电站内变压器!B315="","",[1]变电站内变压器!B315)</f>
        <v/>
      </c>
      <c r="C315" s="5" t="str">
        <f>IF([1]变电站内变压器!C315="","",[1]变电站内变压器!C315)</f>
        <v/>
      </c>
      <c r="D315" s="5" t="str">
        <f>IF([1]变电站内变压器!D315="","",[1]变电站内变压器!D315)</f>
        <v/>
      </c>
      <c r="E315" s="5" t="str">
        <f>IF([1]变电站内变压器!E315="","",[1]变电站内变压器!E315)</f>
        <v/>
      </c>
      <c r="F315" s="5" t="str">
        <f>IF([1]变电站内变压器!H315="","",[1]变电站内变压器!H315)</f>
        <v/>
      </c>
      <c r="G315" s="5" t="str">
        <f>IF([1]变电站内变压器!I315="","",[1]变电站内变压器!I315)</f>
        <v/>
      </c>
      <c r="H315" s="5" t="str">
        <f>IF([1]变电站内变压器!K315="","",[1]变电站内变压器!K315)</f>
        <v/>
      </c>
    </row>
    <row r="316" spans="1:8">
      <c r="A316" s="5" t="str">
        <f>IF([1]变电站内变压器!A316="","",[1]变电站内变压器!A316)</f>
        <v/>
      </c>
      <c r="B316" s="5" t="str">
        <f>IF([1]变电站内变压器!B316="","",[1]变电站内变压器!B316)</f>
        <v/>
      </c>
      <c r="C316" s="5" t="str">
        <f>IF([1]变电站内变压器!C316="","",[1]变电站内变压器!C316)</f>
        <v/>
      </c>
      <c r="D316" s="5" t="str">
        <f>IF([1]变电站内变压器!D316="","",[1]变电站内变压器!D316)</f>
        <v/>
      </c>
      <c r="E316" s="5" t="str">
        <f>IF([1]变电站内变压器!E316="","",[1]变电站内变压器!E316)</f>
        <v/>
      </c>
      <c r="F316" s="5" t="str">
        <f>IF([1]变电站内变压器!H316="","",[1]变电站内变压器!H316)</f>
        <v/>
      </c>
      <c r="G316" s="5" t="str">
        <f>IF([1]变电站内变压器!I316="","",[1]变电站内变压器!I316)</f>
        <v/>
      </c>
      <c r="H316" s="5" t="str">
        <f>IF([1]变电站内变压器!K316="","",[1]变电站内变压器!K316)</f>
        <v/>
      </c>
    </row>
    <row r="317" spans="1:8">
      <c r="A317" s="5" t="str">
        <f>IF([1]变电站内变压器!A317="","",[1]变电站内变压器!A317)</f>
        <v/>
      </c>
      <c r="B317" s="5" t="str">
        <f>IF([1]变电站内变压器!B317="","",[1]变电站内变压器!B317)</f>
        <v/>
      </c>
      <c r="C317" s="5" t="str">
        <f>IF([1]变电站内变压器!C317="","",[1]变电站内变压器!C317)</f>
        <v/>
      </c>
      <c r="D317" s="5" t="str">
        <f>IF([1]变电站内变压器!D317="","",[1]变电站内变压器!D317)</f>
        <v/>
      </c>
      <c r="E317" s="5" t="str">
        <f>IF([1]变电站内变压器!E317="","",[1]变电站内变压器!E317)</f>
        <v/>
      </c>
      <c r="F317" s="5" t="str">
        <f>IF([1]变电站内变压器!H317="","",[1]变电站内变压器!H317)</f>
        <v/>
      </c>
      <c r="G317" s="5" t="str">
        <f>IF([1]变电站内变压器!I317="","",[1]变电站内变压器!I317)</f>
        <v/>
      </c>
      <c r="H317" s="5" t="str">
        <f>IF([1]变电站内变压器!K317="","",[1]变电站内变压器!K317)</f>
        <v/>
      </c>
    </row>
    <row r="318" spans="1:8">
      <c r="A318" s="5" t="str">
        <f>IF([1]变电站内变压器!A318="","",[1]变电站内变压器!A318)</f>
        <v/>
      </c>
      <c r="B318" s="5" t="str">
        <f>IF([1]变电站内变压器!B318="","",[1]变电站内变压器!B318)</f>
        <v/>
      </c>
      <c r="C318" s="5" t="str">
        <f>IF([1]变电站内变压器!C318="","",[1]变电站内变压器!C318)</f>
        <v/>
      </c>
      <c r="D318" s="5" t="str">
        <f>IF([1]变电站内变压器!D318="","",[1]变电站内变压器!D318)</f>
        <v/>
      </c>
      <c r="E318" s="5" t="str">
        <f>IF([1]变电站内变压器!E318="","",[1]变电站内变压器!E318)</f>
        <v/>
      </c>
      <c r="F318" s="5" t="str">
        <f>IF([1]变电站内变压器!H318="","",[1]变电站内变压器!H318)</f>
        <v/>
      </c>
      <c r="G318" s="5" t="str">
        <f>IF([1]变电站内变压器!I318="","",[1]变电站内变压器!I318)</f>
        <v/>
      </c>
      <c r="H318" s="5" t="str">
        <f>IF([1]变电站内变压器!K318="","",[1]变电站内变压器!K318)</f>
        <v/>
      </c>
    </row>
    <row r="319" spans="1:8">
      <c r="A319" s="5" t="str">
        <f>IF([1]变电站内变压器!A319="","",[1]变电站内变压器!A319)</f>
        <v/>
      </c>
      <c r="B319" s="5" t="str">
        <f>IF([1]变电站内变压器!B319="","",[1]变电站内变压器!B319)</f>
        <v/>
      </c>
      <c r="C319" s="5" t="str">
        <f>IF([1]变电站内变压器!C319="","",[1]变电站内变压器!C319)</f>
        <v/>
      </c>
      <c r="D319" s="5" t="str">
        <f>IF([1]变电站内变压器!D319="","",[1]变电站内变压器!D319)</f>
        <v/>
      </c>
      <c r="E319" s="5" t="str">
        <f>IF([1]变电站内变压器!E319="","",[1]变电站内变压器!E319)</f>
        <v/>
      </c>
      <c r="F319" s="5" t="str">
        <f>IF([1]变电站内变压器!H319="","",[1]变电站内变压器!H319)</f>
        <v/>
      </c>
      <c r="G319" s="5" t="str">
        <f>IF([1]变电站内变压器!I319="","",[1]变电站内变压器!I319)</f>
        <v/>
      </c>
      <c r="H319" s="5" t="str">
        <f>IF([1]变电站内变压器!K319="","",[1]变电站内变压器!K319)</f>
        <v/>
      </c>
    </row>
    <row r="320" spans="1:8">
      <c r="A320" s="5" t="str">
        <f>IF([1]变电站内变压器!A320="","",[1]变电站内变压器!A320)</f>
        <v/>
      </c>
      <c r="B320" s="5" t="str">
        <f>IF([1]变电站内变压器!B320="","",[1]变电站内变压器!B320)</f>
        <v/>
      </c>
      <c r="C320" s="5" t="str">
        <f>IF([1]变电站内变压器!C320="","",[1]变电站内变压器!C320)</f>
        <v/>
      </c>
      <c r="D320" s="5" t="str">
        <f>IF([1]变电站内变压器!D320="","",[1]变电站内变压器!D320)</f>
        <v/>
      </c>
      <c r="E320" s="5" t="str">
        <f>IF([1]变电站内变压器!E320="","",[1]变电站内变压器!E320)</f>
        <v/>
      </c>
      <c r="F320" s="5" t="str">
        <f>IF([1]变电站内变压器!H320="","",[1]变电站内变压器!H320)</f>
        <v/>
      </c>
      <c r="G320" s="5" t="str">
        <f>IF([1]变电站内变压器!I320="","",[1]变电站内变压器!I320)</f>
        <v/>
      </c>
      <c r="H320" s="5" t="str">
        <f>IF([1]变电站内变压器!K320="","",[1]变电站内变压器!K320)</f>
        <v/>
      </c>
    </row>
    <row r="321" spans="1:8">
      <c r="A321" s="5" t="str">
        <f>IF([1]变电站内变压器!A321="","",[1]变电站内变压器!A321)</f>
        <v/>
      </c>
      <c r="B321" s="5" t="str">
        <f>IF([1]变电站内变压器!B321="","",[1]变电站内变压器!B321)</f>
        <v/>
      </c>
      <c r="C321" s="5" t="str">
        <f>IF([1]变电站内变压器!C321="","",[1]变电站内变压器!C321)</f>
        <v/>
      </c>
      <c r="D321" s="5" t="str">
        <f>IF([1]变电站内变压器!D321="","",[1]变电站内变压器!D321)</f>
        <v/>
      </c>
      <c r="E321" s="5" t="str">
        <f>IF([1]变电站内变压器!E321="","",[1]变电站内变压器!E321)</f>
        <v/>
      </c>
      <c r="F321" s="5" t="str">
        <f>IF([1]变电站内变压器!H321="","",[1]变电站内变压器!H321)</f>
        <v/>
      </c>
      <c r="G321" s="5" t="str">
        <f>IF([1]变电站内变压器!I321="","",[1]变电站内变压器!I321)</f>
        <v/>
      </c>
      <c r="H321" s="5" t="str">
        <f>IF([1]变电站内变压器!K321="","",[1]变电站内变压器!K321)</f>
        <v/>
      </c>
    </row>
    <row r="322" spans="1:8">
      <c r="A322" s="5" t="str">
        <f>IF([1]变电站内变压器!A322="","",[1]变电站内变压器!A322)</f>
        <v/>
      </c>
      <c r="B322" s="5" t="str">
        <f>IF([1]变电站内变压器!B322="","",[1]变电站内变压器!B322)</f>
        <v/>
      </c>
      <c r="C322" s="5" t="str">
        <f>IF([1]变电站内变压器!C322="","",[1]变电站内变压器!C322)</f>
        <v/>
      </c>
      <c r="D322" s="5" t="str">
        <f>IF([1]变电站内变压器!D322="","",[1]变电站内变压器!D322)</f>
        <v/>
      </c>
      <c r="E322" s="5" t="str">
        <f>IF([1]变电站内变压器!E322="","",[1]变电站内变压器!E322)</f>
        <v/>
      </c>
      <c r="F322" s="5" t="str">
        <f>IF([1]变电站内变压器!H322="","",[1]变电站内变压器!H322)</f>
        <v/>
      </c>
      <c r="G322" s="5" t="str">
        <f>IF([1]变电站内变压器!I322="","",[1]变电站内变压器!I322)</f>
        <v/>
      </c>
      <c r="H322" s="5" t="str">
        <f>IF([1]变电站内变压器!K322="","",[1]变电站内变压器!K322)</f>
        <v/>
      </c>
    </row>
    <row r="323" spans="1:8">
      <c r="A323" s="5" t="str">
        <f>IF([1]变电站内变压器!A323="","",[1]变电站内变压器!A323)</f>
        <v/>
      </c>
      <c r="B323" s="5" t="str">
        <f>IF([1]变电站内变压器!B323="","",[1]变电站内变压器!B323)</f>
        <v/>
      </c>
      <c r="C323" s="5" t="str">
        <f>IF([1]变电站内变压器!C323="","",[1]变电站内变压器!C323)</f>
        <v/>
      </c>
      <c r="D323" s="5" t="str">
        <f>IF([1]变电站内变压器!D323="","",[1]变电站内变压器!D323)</f>
        <v/>
      </c>
      <c r="E323" s="5" t="str">
        <f>IF([1]变电站内变压器!E323="","",[1]变电站内变压器!E323)</f>
        <v/>
      </c>
      <c r="F323" s="5" t="str">
        <f>IF([1]变电站内变压器!H323="","",[1]变电站内变压器!H323)</f>
        <v/>
      </c>
      <c r="G323" s="5" t="str">
        <f>IF([1]变电站内变压器!I323="","",[1]变电站内变压器!I323)</f>
        <v/>
      </c>
      <c r="H323" s="5" t="str">
        <f>IF([1]变电站内变压器!K323="","",[1]变电站内变压器!K323)</f>
        <v/>
      </c>
    </row>
    <row r="324" spans="1:8">
      <c r="A324" s="5" t="str">
        <f>IF([1]变电站内变压器!A324="","",[1]变电站内变压器!A324)</f>
        <v/>
      </c>
      <c r="B324" s="5" t="str">
        <f>IF([1]变电站内变压器!B324="","",[1]变电站内变压器!B324)</f>
        <v/>
      </c>
      <c r="C324" s="5" t="str">
        <f>IF([1]变电站内变压器!C324="","",[1]变电站内变压器!C324)</f>
        <v/>
      </c>
      <c r="D324" s="5" t="str">
        <f>IF([1]变电站内变压器!D324="","",[1]变电站内变压器!D324)</f>
        <v/>
      </c>
      <c r="E324" s="5" t="str">
        <f>IF([1]变电站内变压器!E324="","",[1]变电站内变压器!E324)</f>
        <v/>
      </c>
      <c r="F324" s="5" t="str">
        <f>IF([1]变电站内变压器!H324="","",[1]变电站内变压器!H324)</f>
        <v/>
      </c>
      <c r="G324" s="5" t="str">
        <f>IF([1]变电站内变压器!I324="","",[1]变电站内变压器!I324)</f>
        <v/>
      </c>
      <c r="H324" s="5" t="str">
        <f>IF([1]变电站内变压器!K324="","",[1]变电站内变压器!K324)</f>
        <v/>
      </c>
    </row>
    <row r="325" spans="1:8">
      <c r="A325" s="5" t="str">
        <f>IF([1]变电站内变压器!A325="","",[1]变电站内变压器!A325)</f>
        <v/>
      </c>
      <c r="B325" s="5" t="str">
        <f>IF([1]变电站内变压器!B325="","",[1]变电站内变压器!B325)</f>
        <v/>
      </c>
      <c r="C325" s="5" t="str">
        <f>IF([1]变电站内变压器!C325="","",[1]变电站内变压器!C325)</f>
        <v/>
      </c>
      <c r="D325" s="5" t="str">
        <f>IF([1]变电站内变压器!D325="","",[1]变电站内变压器!D325)</f>
        <v/>
      </c>
      <c r="E325" s="5" t="str">
        <f>IF([1]变电站内变压器!E325="","",[1]变电站内变压器!E325)</f>
        <v/>
      </c>
      <c r="F325" s="5" t="str">
        <f>IF([1]变电站内变压器!H325="","",[1]变电站内变压器!H325)</f>
        <v/>
      </c>
      <c r="G325" s="5" t="str">
        <f>IF([1]变电站内变压器!I325="","",[1]变电站内变压器!I325)</f>
        <v/>
      </c>
      <c r="H325" s="5" t="str">
        <f>IF([1]变电站内变压器!K325="","",[1]变电站内变压器!K325)</f>
        <v/>
      </c>
    </row>
    <row r="326" spans="1:8">
      <c r="A326" s="5" t="str">
        <f>IF([1]变电站内变压器!A326="","",[1]变电站内变压器!A326)</f>
        <v/>
      </c>
      <c r="B326" s="5" t="str">
        <f>IF([1]变电站内变压器!B326="","",[1]变电站内变压器!B326)</f>
        <v/>
      </c>
      <c r="C326" s="5" t="str">
        <f>IF([1]变电站内变压器!C326="","",[1]变电站内变压器!C326)</f>
        <v/>
      </c>
      <c r="D326" s="5" t="str">
        <f>IF([1]变电站内变压器!D326="","",[1]变电站内变压器!D326)</f>
        <v/>
      </c>
      <c r="E326" s="5" t="str">
        <f>IF([1]变电站内变压器!E326="","",[1]变电站内变压器!E326)</f>
        <v/>
      </c>
      <c r="F326" s="5" t="str">
        <f>IF([1]变电站内变压器!H326="","",[1]变电站内变压器!H326)</f>
        <v/>
      </c>
      <c r="G326" s="5" t="str">
        <f>IF([1]变电站内变压器!I326="","",[1]变电站内变压器!I326)</f>
        <v/>
      </c>
      <c r="H326" s="5" t="str">
        <f>IF([1]变电站内变压器!K326="","",[1]变电站内变压器!K326)</f>
        <v/>
      </c>
    </row>
    <row r="327" spans="1:8">
      <c r="A327" s="5" t="str">
        <f>IF([1]变电站内变压器!A327="","",[1]变电站内变压器!A327)</f>
        <v/>
      </c>
      <c r="B327" s="5" t="str">
        <f>IF([1]变电站内变压器!B327="","",[1]变电站内变压器!B327)</f>
        <v/>
      </c>
      <c r="C327" s="5" t="str">
        <f>IF([1]变电站内变压器!C327="","",[1]变电站内变压器!C327)</f>
        <v/>
      </c>
      <c r="D327" s="5" t="str">
        <f>IF([1]变电站内变压器!D327="","",[1]变电站内变压器!D327)</f>
        <v/>
      </c>
      <c r="E327" s="5" t="str">
        <f>IF([1]变电站内变压器!E327="","",[1]变电站内变压器!E327)</f>
        <v/>
      </c>
      <c r="F327" s="5" t="str">
        <f>IF([1]变电站内变压器!H327="","",[1]变电站内变压器!H327)</f>
        <v/>
      </c>
      <c r="G327" s="5" t="str">
        <f>IF([1]变电站内变压器!I327="","",[1]变电站内变压器!I327)</f>
        <v/>
      </c>
      <c r="H327" s="5" t="str">
        <f>IF([1]变电站内变压器!K327="","",[1]变电站内变压器!K327)</f>
        <v/>
      </c>
    </row>
    <row r="328" spans="1:8">
      <c r="A328" s="5" t="str">
        <f>IF([1]变电站内变压器!A328="","",[1]变电站内变压器!A328)</f>
        <v/>
      </c>
      <c r="B328" s="5" t="str">
        <f>IF([1]变电站内变压器!B328="","",[1]变电站内变压器!B328)</f>
        <v/>
      </c>
      <c r="C328" s="5" t="str">
        <f>IF([1]变电站内变压器!C328="","",[1]变电站内变压器!C328)</f>
        <v/>
      </c>
      <c r="D328" s="5" t="str">
        <f>IF([1]变电站内变压器!D328="","",[1]变电站内变压器!D328)</f>
        <v/>
      </c>
      <c r="E328" s="5" t="str">
        <f>IF([1]变电站内变压器!E328="","",[1]变电站内变压器!E328)</f>
        <v/>
      </c>
      <c r="F328" s="5" t="str">
        <f>IF([1]变电站内变压器!H328="","",[1]变电站内变压器!H328)</f>
        <v/>
      </c>
      <c r="G328" s="5" t="str">
        <f>IF([1]变电站内变压器!I328="","",[1]变电站内变压器!I328)</f>
        <v/>
      </c>
      <c r="H328" s="5" t="str">
        <f>IF([1]变电站内变压器!K328="","",[1]变电站内变压器!K328)</f>
        <v/>
      </c>
    </row>
    <row r="329" spans="1:8">
      <c r="A329" s="5" t="str">
        <f>IF([1]变电站内变压器!A329="","",[1]变电站内变压器!A329)</f>
        <v/>
      </c>
      <c r="B329" s="5" t="str">
        <f>IF([1]变电站内变压器!B329="","",[1]变电站内变压器!B329)</f>
        <v/>
      </c>
      <c r="C329" s="5" t="str">
        <f>IF([1]变电站内变压器!C329="","",[1]变电站内变压器!C329)</f>
        <v/>
      </c>
      <c r="D329" s="5" t="str">
        <f>IF([1]变电站内变压器!D329="","",[1]变电站内变压器!D329)</f>
        <v/>
      </c>
      <c r="E329" s="5" t="str">
        <f>IF([1]变电站内变压器!E329="","",[1]变电站内变压器!E329)</f>
        <v/>
      </c>
      <c r="F329" s="5" t="str">
        <f>IF([1]变电站内变压器!H329="","",[1]变电站内变压器!H329)</f>
        <v/>
      </c>
      <c r="G329" s="5" t="str">
        <f>IF([1]变电站内变压器!I329="","",[1]变电站内变压器!I329)</f>
        <v/>
      </c>
      <c r="H329" s="5" t="str">
        <f>IF([1]变电站内变压器!K329="","",[1]变电站内变压器!K329)</f>
        <v/>
      </c>
    </row>
    <row r="330" spans="1:8">
      <c r="A330" s="5" t="str">
        <f>IF([1]变电站内变压器!A330="","",[1]变电站内变压器!A330)</f>
        <v/>
      </c>
      <c r="B330" s="5" t="str">
        <f>IF([1]变电站内变压器!B330="","",[1]变电站内变压器!B330)</f>
        <v/>
      </c>
      <c r="C330" s="5" t="str">
        <f>IF([1]变电站内变压器!C330="","",[1]变电站内变压器!C330)</f>
        <v/>
      </c>
      <c r="D330" s="5" t="str">
        <f>IF([1]变电站内变压器!D330="","",[1]变电站内变压器!D330)</f>
        <v/>
      </c>
      <c r="E330" s="5" t="str">
        <f>IF([1]变电站内变压器!E330="","",[1]变电站内变压器!E330)</f>
        <v/>
      </c>
      <c r="F330" s="5" t="str">
        <f>IF([1]变电站内变压器!H330="","",[1]变电站内变压器!H330)</f>
        <v/>
      </c>
      <c r="G330" s="5" t="str">
        <f>IF([1]变电站内变压器!I330="","",[1]变电站内变压器!I330)</f>
        <v/>
      </c>
      <c r="H330" s="5" t="str">
        <f>IF([1]变电站内变压器!K330="","",[1]变电站内变压器!K330)</f>
        <v/>
      </c>
    </row>
    <row r="331" spans="1:8">
      <c r="A331" s="5" t="str">
        <f>IF([1]变电站内变压器!A331="","",[1]变电站内变压器!A331)</f>
        <v/>
      </c>
      <c r="B331" s="5" t="str">
        <f>IF([1]变电站内变压器!B331="","",[1]变电站内变压器!B331)</f>
        <v/>
      </c>
      <c r="C331" s="5" t="str">
        <f>IF([1]变电站内变压器!C331="","",[1]变电站内变压器!C331)</f>
        <v/>
      </c>
      <c r="D331" s="5" t="str">
        <f>IF([1]变电站内变压器!D331="","",[1]变电站内变压器!D331)</f>
        <v/>
      </c>
      <c r="E331" s="5" t="str">
        <f>IF([1]变电站内变压器!E331="","",[1]变电站内变压器!E331)</f>
        <v/>
      </c>
      <c r="F331" s="5" t="str">
        <f>IF([1]变电站内变压器!H331="","",[1]变电站内变压器!H331)</f>
        <v/>
      </c>
      <c r="G331" s="5" t="str">
        <f>IF([1]变电站内变压器!I331="","",[1]变电站内变压器!I331)</f>
        <v/>
      </c>
      <c r="H331" s="5" t="str">
        <f>IF([1]变电站内变压器!K331="","",[1]变电站内变压器!K331)</f>
        <v/>
      </c>
    </row>
    <row r="332" spans="1:8">
      <c r="A332" s="5" t="str">
        <f>IF([1]变电站内变压器!A332="","",[1]变电站内变压器!A332)</f>
        <v/>
      </c>
      <c r="B332" s="5" t="str">
        <f>IF([1]变电站内变压器!B332="","",[1]变电站内变压器!B332)</f>
        <v/>
      </c>
      <c r="C332" s="5" t="str">
        <f>IF([1]变电站内变压器!C332="","",[1]变电站内变压器!C332)</f>
        <v/>
      </c>
      <c r="D332" s="5" t="str">
        <f>IF([1]变电站内变压器!D332="","",[1]变电站内变压器!D332)</f>
        <v/>
      </c>
      <c r="E332" s="5" t="str">
        <f>IF([1]变电站内变压器!E332="","",[1]变电站内变压器!E332)</f>
        <v/>
      </c>
      <c r="F332" s="5" t="str">
        <f>IF([1]变电站内变压器!H332="","",[1]变电站内变压器!H332)</f>
        <v/>
      </c>
      <c r="G332" s="5" t="str">
        <f>IF([1]变电站内变压器!I332="","",[1]变电站内变压器!I332)</f>
        <v/>
      </c>
      <c r="H332" s="5" t="str">
        <f>IF([1]变电站内变压器!K332="","",[1]变电站内变压器!K332)</f>
        <v/>
      </c>
    </row>
    <row r="333" spans="1:8">
      <c r="A333" s="5" t="str">
        <f>IF([1]变电站内变压器!A333="","",[1]变电站内变压器!A333)</f>
        <v/>
      </c>
      <c r="B333" s="5" t="str">
        <f>IF([1]变电站内变压器!B333="","",[1]变电站内变压器!B333)</f>
        <v/>
      </c>
      <c r="C333" s="5" t="str">
        <f>IF([1]变电站内变压器!C333="","",[1]变电站内变压器!C333)</f>
        <v/>
      </c>
      <c r="D333" s="5" t="str">
        <f>IF([1]变电站内变压器!D333="","",[1]变电站内变压器!D333)</f>
        <v/>
      </c>
      <c r="E333" s="5" t="str">
        <f>IF([1]变电站内变压器!E333="","",[1]变电站内变压器!E333)</f>
        <v/>
      </c>
      <c r="F333" s="5" t="str">
        <f>IF([1]变电站内变压器!H333="","",[1]变电站内变压器!H333)</f>
        <v/>
      </c>
      <c r="G333" s="5" t="str">
        <f>IF([1]变电站内变压器!I333="","",[1]变电站内变压器!I333)</f>
        <v/>
      </c>
      <c r="H333" s="5" t="str">
        <f>IF([1]变电站内变压器!K333="","",[1]变电站内变压器!K333)</f>
        <v/>
      </c>
    </row>
    <row r="334" spans="1:8">
      <c r="A334" s="5" t="str">
        <f>IF([1]变电站内变压器!A334="","",[1]变电站内变压器!A334)</f>
        <v/>
      </c>
      <c r="B334" s="5" t="str">
        <f>IF([1]变电站内变压器!B334="","",[1]变电站内变压器!B334)</f>
        <v/>
      </c>
      <c r="C334" s="5" t="str">
        <f>IF([1]变电站内变压器!C334="","",[1]变电站内变压器!C334)</f>
        <v/>
      </c>
      <c r="D334" s="5" t="str">
        <f>IF([1]变电站内变压器!D334="","",[1]变电站内变压器!D334)</f>
        <v/>
      </c>
      <c r="E334" s="5" t="str">
        <f>IF([1]变电站内变压器!E334="","",[1]变电站内变压器!E334)</f>
        <v/>
      </c>
      <c r="F334" s="5" t="str">
        <f>IF([1]变电站内变压器!H334="","",[1]变电站内变压器!H334)</f>
        <v/>
      </c>
      <c r="G334" s="5" t="str">
        <f>IF([1]变电站内变压器!I334="","",[1]变电站内变压器!I334)</f>
        <v/>
      </c>
      <c r="H334" s="5" t="str">
        <f>IF([1]变电站内变压器!K334="","",[1]变电站内变压器!K334)</f>
        <v/>
      </c>
    </row>
    <row r="335" spans="1:8">
      <c r="A335" s="5" t="str">
        <f>IF([1]变电站内变压器!A335="","",[1]变电站内变压器!A335)</f>
        <v/>
      </c>
      <c r="B335" s="5" t="str">
        <f>IF([1]变电站内变压器!B335="","",[1]变电站内变压器!B335)</f>
        <v/>
      </c>
      <c r="C335" s="5" t="str">
        <f>IF([1]变电站内变压器!C335="","",[1]变电站内变压器!C335)</f>
        <v/>
      </c>
      <c r="D335" s="5" t="str">
        <f>IF([1]变电站内变压器!D335="","",[1]变电站内变压器!D335)</f>
        <v/>
      </c>
      <c r="E335" s="5" t="str">
        <f>IF([1]变电站内变压器!E335="","",[1]变电站内变压器!E335)</f>
        <v/>
      </c>
      <c r="F335" s="5" t="str">
        <f>IF([1]变电站内变压器!H335="","",[1]变电站内变压器!H335)</f>
        <v/>
      </c>
      <c r="G335" s="5" t="str">
        <f>IF([1]变电站内变压器!I335="","",[1]变电站内变压器!I335)</f>
        <v/>
      </c>
      <c r="H335" s="5" t="str">
        <f>IF([1]变电站内变压器!K335="","",[1]变电站内变压器!K335)</f>
        <v/>
      </c>
    </row>
    <row r="336" spans="1:8">
      <c r="A336" s="5" t="str">
        <f>IF([1]变电站内变压器!A336="","",[1]变电站内变压器!A336)</f>
        <v/>
      </c>
      <c r="B336" s="5" t="str">
        <f>IF([1]变电站内变压器!B336="","",[1]变电站内变压器!B336)</f>
        <v/>
      </c>
      <c r="C336" s="5" t="str">
        <f>IF([1]变电站内变压器!C336="","",[1]变电站内变压器!C336)</f>
        <v/>
      </c>
      <c r="D336" s="5" t="str">
        <f>IF([1]变电站内变压器!D336="","",[1]变电站内变压器!D336)</f>
        <v/>
      </c>
      <c r="E336" s="5" t="str">
        <f>IF([1]变电站内变压器!E336="","",[1]变电站内变压器!E336)</f>
        <v/>
      </c>
      <c r="F336" s="5" t="str">
        <f>IF([1]变电站内变压器!H336="","",[1]变电站内变压器!H336)</f>
        <v/>
      </c>
      <c r="G336" s="5" t="str">
        <f>IF([1]变电站内变压器!I336="","",[1]变电站内变压器!I336)</f>
        <v/>
      </c>
      <c r="H336" s="5" t="str">
        <f>IF([1]变电站内变压器!K336="","",[1]变电站内变压器!K336)</f>
        <v/>
      </c>
    </row>
    <row r="337" spans="1:8">
      <c r="A337" s="5" t="str">
        <f>IF([1]变电站内变压器!A337="","",[1]变电站内变压器!A337)</f>
        <v/>
      </c>
      <c r="B337" s="5" t="str">
        <f>IF([1]变电站内变压器!B337="","",[1]变电站内变压器!B337)</f>
        <v/>
      </c>
      <c r="C337" s="5" t="str">
        <f>IF([1]变电站内变压器!C337="","",[1]变电站内变压器!C337)</f>
        <v/>
      </c>
      <c r="D337" s="5" t="str">
        <f>IF([1]变电站内变压器!D337="","",[1]变电站内变压器!D337)</f>
        <v/>
      </c>
      <c r="E337" s="5" t="str">
        <f>IF([1]变电站内变压器!E337="","",[1]变电站内变压器!E337)</f>
        <v/>
      </c>
      <c r="F337" s="5" t="str">
        <f>IF([1]变电站内变压器!H337="","",[1]变电站内变压器!H337)</f>
        <v/>
      </c>
      <c r="G337" s="5" t="str">
        <f>IF([1]变电站内变压器!I337="","",[1]变电站内变压器!I337)</f>
        <v/>
      </c>
      <c r="H337" s="5" t="str">
        <f>IF([1]变电站内变压器!K337="","",[1]变电站内变压器!K337)</f>
        <v/>
      </c>
    </row>
    <row r="338" spans="1:8">
      <c r="A338" s="5" t="str">
        <f>IF([1]变电站内变压器!A338="","",[1]变电站内变压器!A338)</f>
        <v/>
      </c>
      <c r="B338" s="5" t="str">
        <f>IF([1]变电站内变压器!B338="","",[1]变电站内变压器!B338)</f>
        <v/>
      </c>
      <c r="C338" s="5" t="str">
        <f>IF([1]变电站内变压器!C338="","",[1]变电站内变压器!C338)</f>
        <v/>
      </c>
      <c r="D338" s="5" t="str">
        <f>IF([1]变电站内变压器!D338="","",[1]变电站内变压器!D338)</f>
        <v/>
      </c>
      <c r="E338" s="5" t="str">
        <f>IF([1]变电站内变压器!E338="","",[1]变电站内变压器!E338)</f>
        <v/>
      </c>
      <c r="F338" s="5" t="str">
        <f>IF([1]变电站内变压器!H338="","",[1]变电站内变压器!H338)</f>
        <v/>
      </c>
      <c r="G338" s="5" t="str">
        <f>IF([1]变电站内变压器!I338="","",[1]变电站内变压器!I338)</f>
        <v/>
      </c>
      <c r="H338" s="5" t="str">
        <f>IF([1]变电站内变压器!K338="","",[1]变电站内变压器!K338)</f>
        <v/>
      </c>
    </row>
    <row r="339" spans="1:8">
      <c r="A339" s="5" t="str">
        <f>IF([1]变电站内变压器!A339="","",[1]变电站内变压器!A339)</f>
        <v/>
      </c>
      <c r="B339" s="5" t="str">
        <f>IF([1]变电站内变压器!B339="","",[1]变电站内变压器!B339)</f>
        <v/>
      </c>
      <c r="C339" s="5" t="str">
        <f>IF([1]变电站内变压器!C339="","",[1]变电站内变压器!C339)</f>
        <v/>
      </c>
      <c r="D339" s="5" t="str">
        <f>IF([1]变电站内变压器!D339="","",[1]变电站内变压器!D339)</f>
        <v/>
      </c>
      <c r="E339" s="5" t="str">
        <f>IF([1]变电站内变压器!E339="","",[1]变电站内变压器!E339)</f>
        <v/>
      </c>
      <c r="F339" s="5" t="str">
        <f>IF([1]变电站内变压器!H339="","",[1]变电站内变压器!H339)</f>
        <v/>
      </c>
      <c r="G339" s="5" t="str">
        <f>IF([1]变电站内变压器!I339="","",[1]变电站内变压器!I339)</f>
        <v/>
      </c>
      <c r="H339" s="5" t="str">
        <f>IF([1]变电站内变压器!K339="","",[1]变电站内变压器!K339)</f>
        <v/>
      </c>
    </row>
    <row r="340" spans="1:8">
      <c r="A340" s="5" t="str">
        <f>IF([1]变电站内变压器!A340="","",[1]变电站内变压器!A340)</f>
        <v/>
      </c>
      <c r="B340" s="5" t="str">
        <f>IF([1]变电站内变压器!B340="","",[1]变电站内变压器!B340)</f>
        <v/>
      </c>
      <c r="C340" s="5" t="str">
        <f>IF([1]变电站内变压器!C340="","",[1]变电站内变压器!C340)</f>
        <v/>
      </c>
      <c r="D340" s="5" t="str">
        <f>IF([1]变电站内变压器!D340="","",[1]变电站内变压器!D340)</f>
        <v/>
      </c>
      <c r="E340" s="5" t="str">
        <f>IF([1]变电站内变压器!E340="","",[1]变电站内变压器!E340)</f>
        <v/>
      </c>
      <c r="F340" s="5" t="str">
        <f>IF([1]变电站内变压器!H340="","",[1]变电站内变压器!H340)</f>
        <v/>
      </c>
      <c r="G340" s="5" t="str">
        <f>IF([1]变电站内变压器!I340="","",[1]变电站内变压器!I340)</f>
        <v/>
      </c>
      <c r="H340" s="5" t="str">
        <f>IF([1]变电站内变压器!K340="","",[1]变电站内变压器!K340)</f>
        <v/>
      </c>
    </row>
    <row r="341" spans="1:8">
      <c r="A341" s="5" t="str">
        <f>IF([1]变电站内变压器!A341="","",[1]变电站内变压器!A341)</f>
        <v/>
      </c>
      <c r="B341" s="5" t="str">
        <f>IF([1]变电站内变压器!B341="","",[1]变电站内变压器!B341)</f>
        <v/>
      </c>
      <c r="C341" s="5" t="str">
        <f>IF([1]变电站内变压器!C341="","",[1]变电站内变压器!C341)</f>
        <v/>
      </c>
      <c r="D341" s="5" t="str">
        <f>IF([1]变电站内变压器!D341="","",[1]变电站内变压器!D341)</f>
        <v/>
      </c>
      <c r="E341" s="5" t="str">
        <f>IF([1]变电站内变压器!E341="","",[1]变电站内变压器!E341)</f>
        <v/>
      </c>
      <c r="F341" s="5" t="str">
        <f>IF([1]变电站内变压器!H341="","",[1]变电站内变压器!H341)</f>
        <v/>
      </c>
      <c r="G341" s="5" t="str">
        <f>IF([1]变电站内变压器!I341="","",[1]变电站内变压器!I341)</f>
        <v/>
      </c>
      <c r="H341" s="5" t="str">
        <f>IF([1]变电站内变压器!K341="","",[1]变电站内变压器!K341)</f>
        <v/>
      </c>
    </row>
    <row r="342" spans="1:8">
      <c r="A342" s="5" t="str">
        <f>IF([1]变电站内变压器!A342="","",[1]变电站内变压器!A342)</f>
        <v/>
      </c>
      <c r="B342" s="5" t="str">
        <f>IF([1]变电站内变压器!B342="","",[1]变电站内变压器!B342)</f>
        <v/>
      </c>
      <c r="C342" s="5" t="str">
        <f>IF([1]变电站内变压器!C342="","",[1]变电站内变压器!C342)</f>
        <v/>
      </c>
      <c r="D342" s="5" t="str">
        <f>IF([1]变电站内变压器!D342="","",[1]变电站内变压器!D342)</f>
        <v/>
      </c>
      <c r="E342" s="5" t="str">
        <f>IF([1]变电站内变压器!E342="","",[1]变电站内变压器!E342)</f>
        <v/>
      </c>
      <c r="F342" s="5" t="str">
        <f>IF([1]变电站内变压器!H342="","",[1]变电站内变压器!H342)</f>
        <v/>
      </c>
      <c r="G342" s="5" t="str">
        <f>IF([1]变电站内变压器!I342="","",[1]变电站内变压器!I342)</f>
        <v/>
      </c>
      <c r="H342" s="5" t="str">
        <f>IF([1]变电站内变压器!K342="","",[1]变电站内变压器!K342)</f>
        <v/>
      </c>
    </row>
    <row r="343" spans="1:8">
      <c r="A343" s="5" t="str">
        <f>IF([1]变电站内变压器!A343="","",[1]变电站内变压器!A343)</f>
        <v/>
      </c>
      <c r="B343" s="5" t="str">
        <f>IF([1]变电站内变压器!B343="","",[1]变电站内变压器!B343)</f>
        <v/>
      </c>
      <c r="C343" s="5" t="str">
        <f>IF([1]变电站内变压器!C343="","",[1]变电站内变压器!C343)</f>
        <v/>
      </c>
      <c r="D343" s="5" t="str">
        <f>IF([1]变电站内变压器!D343="","",[1]变电站内变压器!D343)</f>
        <v/>
      </c>
      <c r="E343" s="5" t="str">
        <f>IF([1]变电站内变压器!E343="","",[1]变电站内变压器!E343)</f>
        <v/>
      </c>
      <c r="F343" s="5" t="str">
        <f>IF([1]变电站内变压器!H343="","",[1]变电站内变压器!H343)</f>
        <v/>
      </c>
      <c r="G343" s="5" t="str">
        <f>IF([1]变电站内变压器!I343="","",[1]变电站内变压器!I343)</f>
        <v/>
      </c>
      <c r="H343" s="5" t="str">
        <f>IF([1]变电站内变压器!K343="","",[1]变电站内变压器!K343)</f>
        <v/>
      </c>
    </row>
    <row r="344" spans="1:8">
      <c r="A344" s="5" t="str">
        <f>IF([1]变电站内变压器!A344="","",[1]变电站内变压器!A344)</f>
        <v/>
      </c>
      <c r="B344" s="5" t="str">
        <f>IF([1]变电站内变压器!B344="","",[1]变电站内变压器!B344)</f>
        <v/>
      </c>
      <c r="C344" s="5" t="str">
        <f>IF([1]变电站内变压器!C344="","",[1]变电站内变压器!C344)</f>
        <v/>
      </c>
      <c r="D344" s="5" t="str">
        <f>IF([1]变电站内变压器!D344="","",[1]变电站内变压器!D344)</f>
        <v/>
      </c>
      <c r="E344" s="5" t="str">
        <f>IF([1]变电站内变压器!E344="","",[1]变电站内变压器!E344)</f>
        <v/>
      </c>
      <c r="F344" s="5" t="str">
        <f>IF([1]变电站内变压器!H344="","",[1]变电站内变压器!H344)</f>
        <v/>
      </c>
      <c r="G344" s="5" t="str">
        <f>IF([1]变电站内变压器!I344="","",[1]变电站内变压器!I344)</f>
        <v/>
      </c>
      <c r="H344" s="5" t="str">
        <f>IF([1]变电站内变压器!K344="","",[1]变电站内变压器!K344)</f>
        <v/>
      </c>
    </row>
    <row r="345" spans="1:8">
      <c r="A345" s="5" t="str">
        <f>IF([1]变电站内变压器!A345="","",[1]变电站内变压器!A345)</f>
        <v/>
      </c>
      <c r="B345" s="5" t="str">
        <f>IF([1]变电站内变压器!B345="","",[1]变电站内变压器!B345)</f>
        <v/>
      </c>
      <c r="C345" s="5" t="str">
        <f>IF([1]变电站内变压器!C345="","",[1]变电站内变压器!C345)</f>
        <v/>
      </c>
      <c r="D345" s="5" t="str">
        <f>IF([1]变电站内变压器!D345="","",[1]变电站内变压器!D345)</f>
        <v/>
      </c>
      <c r="E345" s="5" t="str">
        <f>IF([1]变电站内变压器!E345="","",[1]变电站内变压器!E345)</f>
        <v/>
      </c>
      <c r="F345" s="5" t="str">
        <f>IF([1]变电站内变压器!H345="","",[1]变电站内变压器!H345)</f>
        <v/>
      </c>
      <c r="G345" s="5" t="str">
        <f>IF([1]变电站内变压器!I345="","",[1]变电站内变压器!I345)</f>
        <v/>
      </c>
      <c r="H345" s="5" t="str">
        <f>IF([1]变电站内变压器!K345="","",[1]变电站内变压器!K345)</f>
        <v/>
      </c>
    </row>
    <row r="346" spans="1:8">
      <c r="A346" s="5" t="str">
        <f>IF([1]变电站内变压器!A346="","",[1]变电站内变压器!A346)</f>
        <v/>
      </c>
      <c r="B346" s="5" t="str">
        <f>IF([1]变电站内变压器!B346="","",[1]变电站内变压器!B346)</f>
        <v/>
      </c>
      <c r="C346" s="5" t="str">
        <f>IF([1]变电站内变压器!C346="","",[1]变电站内变压器!C346)</f>
        <v/>
      </c>
      <c r="D346" s="5" t="str">
        <f>IF([1]变电站内变压器!D346="","",[1]变电站内变压器!D346)</f>
        <v/>
      </c>
      <c r="E346" s="5" t="str">
        <f>IF([1]变电站内变压器!E346="","",[1]变电站内变压器!E346)</f>
        <v/>
      </c>
      <c r="F346" s="5" t="str">
        <f>IF([1]变电站内变压器!H346="","",[1]变电站内变压器!H346)</f>
        <v/>
      </c>
      <c r="G346" s="5" t="str">
        <f>IF([1]变电站内变压器!I346="","",[1]变电站内变压器!I346)</f>
        <v/>
      </c>
      <c r="H346" s="5" t="str">
        <f>IF([1]变电站内变压器!K346="","",[1]变电站内变压器!K346)</f>
        <v/>
      </c>
    </row>
    <row r="347" spans="1:8">
      <c r="A347" s="5" t="str">
        <f>IF([1]变电站内变压器!A347="","",[1]变电站内变压器!A347)</f>
        <v/>
      </c>
      <c r="B347" s="5" t="str">
        <f>IF([1]变电站内变压器!B347="","",[1]变电站内变压器!B347)</f>
        <v/>
      </c>
      <c r="C347" s="5" t="str">
        <f>IF([1]变电站内变压器!C347="","",[1]变电站内变压器!C347)</f>
        <v/>
      </c>
      <c r="D347" s="5" t="str">
        <f>IF([1]变电站内变压器!D347="","",[1]变电站内变压器!D347)</f>
        <v/>
      </c>
      <c r="E347" s="5" t="str">
        <f>IF([1]变电站内变压器!E347="","",[1]变电站内变压器!E347)</f>
        <v/>
      </c>
      <c r="F347" s="5" t="str">
        <f>IF([1]变电站内变压器!H347="","",[1]变电站内变压器!H347)</f>
        <v/>
      </c>
      <c r="G347" s="5" t="str">
        <f>IF([1]变电站内变压器!I347="","",[1]变电站内变压器!I347)</f>
        <v/>
      </c>
      <c r="H347" s="5" t="str">
        <f>IF([1]变电站内变压器!K347="","",[1]变电站内变压器!K347)</f>
        <v/>
      </c>
    </row>
    <row r="348" spans="1:8">
      <c r="A348" s="5" t="str">
        <f>IF([1]变电站内变压器!A348="","",[1]变电站内变压器!A348)</f>
        <v/>
      </c>
      <c r="B348" s="5" t="str">
        <f>IF([1]变电站内变压器!B348="","",[1]变电站内变压器!B348)</f>
        <v/>
      </c>
      <c r="C348" s="5" t="str">
        <f>IF([1]变电站内变压器!C348="","",[1]变电站内变压器!C348)</f>
        <v/>
      </c>
      <c r="D348" s="5" t="str">
        <f>IF([1]变电站内变压器!D348="","",[1]变电站内变压器!D348)</f>
        <v/>
      </c>
      <c r="E348" s="5" t="str">
        <f>IF([1]变电站内变压器!E348="","",[1]变电站内变压器!E348)</f>
        <v/>
      </c>
      <c r="F348" s="5" t="str">
        <f>IF([1]变电站内变压器!H348="","",[1]变电站内变压器!H348)</f>
        <v/>
      </c>
      <c r="G348" s="5" t="str">
        <f>IF([1]变电站内变压器!I348="","",[1]变电站内变压器!I348)</f>
        <v/>
      </c>
      <c r="H348" s="5" t="str">
        <f>IF([1]变电站内变压器!K348="","",[1]变电站内变压器!K348)</f>
        <v/>
      </c>
    </row>
    <row r="349" spans="1:8">
      <c r="A349" s="5" t="str">
        <f>IF([1]变电站内变压器!A349="","",[1]变电站内变压器!A349)</f>
        <v/>
      </c>
      <c r="B349" s="5" t="str">
        <f>IF([1]变电站内变压器!B349="","",[1]变电站内变压器!B349)</f>
        <v/>
      </c>
      <c r="C349" s="5" t="str">
        <f>IF([1]变电站内变压器!C349="","",[1]变电站内变压器!C349)</f>
        <v/>
      </c>
      <c r="D349" s="5" t="str">
        <f>IF([1]变电站内变压器!D349="","",[1]变电站内变压器!D349)</f>
        <v/>
      </c>
      <c r="E349" s="5" t="str">
        <f>IF([1]变电站内变压器!E349="","",[1]变电站内变压器!E349)</f>
        <v/>
      </c>
      <c r="F349" s="5" t="str">
        <f>IF([1]变电站内变压器!H349="","",[1]变电站内变压器!H349)</f>
        <v/>
      </c>
      <c r="G349" s="5" t="str">
        <f>IF([1]变电站内变压器!I349="","",[1]变电站内变压器!I349)</f>
        <v/>
      </c>
      <c r="H349" s="5" t="str">
        <f>IF([1]变电站内变压器!K349="","",[1]变电站内变压器!K349)</f>
        <v/>
      </c>
    </row>
    <row r="350" spans="1:8">
      <c r="A350" s="5" t="str">
        <f>IF([1]变电站内变压器!A350="","",[1]变电站内变压器!A350)</f>
        <v/>
      </c>
      <c r="B350" s="5" t="str">
        <f>IF([1]变电站内变压器!B350="","",[1]变电站内变压器!B350)</f>
        <v/>
      </c>
      <c r="C350" s="5" t="str">
        <f>IF([1]变电站内变压器!C350="","",[1]变电站内变压器!C350)</f>
        <v/>
      </c>
      <c r="D350" s="5" t="str">
        <f>IF([1]变电站内变压器!D350="","",[1]变电站内变压器!D350)</f>
        <v/>
      </c>
      <c r="E350" s="5" t="str">
        <f>IF([1]变电站内变压器!E350="","",[1]变电站内变压器!E350)</f>
        <v/>
      </c>
      <c r="F350" s="5" t="str">
        <f>IF([1]变电站内变压器!H350="","",[1]变电站内变压器!H350)</f>
        <v/>
      </c>
      <c r="G350" s="5" t="str">
        <f>IF([1]变电站内变压器!I350="","",[1]变电站内变压器!I350)</f>
        <v/>
      </c>
      <c r="H350" s="5" t="str">
        <f>IF([1]变电站内变压器!K350="","",[1]变电站内变压器!K350)</f>
        <v/>
      </c>
    </row>
    <row r="351" spans="1:8">
      <c r="A351" s="5" t="str">
        <f>IF([1]变电站内变压器!A351="","",[1]变电站内变压器!A351)</f>
        <v/>
      </c>
      <c r="B351" s="5" t="str">
        <f>IF([1]变电站内变压器!B351="","",[1]变电站内变压器!B351)</f>
        <v/>
      </c>
      <c r="C351" s="5" t="str">
        <f>IF([1]变电站内变压器!C351="","",[1]变电站内变压器!C351)</f>
        <v/>
      </c>
      <c r="D351" s="5" t="str">
        <f>IF([1]变电站内变压器!D351="","",[1]变电站内变压器!D351)</f>
        <v/>
      </c>
      <c r="E351" s="5" t="str">
        <f>IF([1]变电站内变压器!E351="","",[1]变电站内变压器!E351)</f>
        <v/>
      </c>
      <c r="F351" s="5" t="str">
        <f>IF([1]变电站内变压器!H351="","",[1]变电站内变压器!H351)</f>
        <v/>
      </c>
      <c r="G351" s="5" t="str">
        <f>IF([1]变电站内变压器!I351="","",[1]变电站内变压器!I351)</f>
        <v/>
      </c>
      <c r="H351" s="5" t="str">
        <f>IF([1]变电站内变压器!K351="","",[1]变电站内变压器!K351)</f>
        <v/>
      </c>
    </row>
    <row r="352" spans="1:8">
      <c r="A352" s="5" t="str">
        <f>IF([1]变电站内变压器!A352="","",[1]变电站内变压器!A352)</f>
        <v/>
      </c>
      <c r="B352" s="5" t="str">
        <f>IF([1]变电站内变压器!B352="","",[1]变电站内变压器!B352)</f>
        <v/>
      </c>
      <c r="C352" s="5" t="str">
        <f>IF([1]变电站内变压器!C352="","",[1]变电站内变压器!C352)</f>
        <v/>
      </c>
      <c r="D352" s="5" t="str">
        <f>IF([1]变电站内变压器!D352="","",[1]变电站内变压器!D352)</f>
        <v/>
      </c>
      <c r="E352" s="5" t="str">
        <f>IF([1]变电站内变压器!E352="","",[1]变电站内变压器!E352)</f>
        <v/>
      </c>
      <c r="F352" s="5" t="str">
        <f>IF([1]变电站内变压器!H352="","",[1]变电站内变压器!H352)</f>
        <v/>
      </c>
      <c r="G352" s="5" t="str">
        <f>IF([1]变电站内变压器!I352="","",[1]变电站内变压器!I352)</f>
        <v/>
      </c>
      <c r="H352" s="5" t="str">
        <f>IF([1]变电站内变压器!K352="","",[1]变电站内变压器!K352)</f>
        <v/>
      </c>
    </row>
    <row r="353" spans="1:8">
      <c r="A353" s="5" t="str">
        <f>IF([1]变电站内变压器!A353="","",[1]变电站内变压器!A353)</f>
        <v/>
      </c>
      <c r="B353" s="5" t="str">
        <f>IF([1]变电站内变压器!B353="","",[1]变电站内变压器!B353)</f>
        <v/>
      </c>
      <c r="C353" s="5" t="str">
        <f>IF([1]变电站内变压器!C353="","",[1]变电站内变压器!C353)</f>
        <v/>
      </c>
      <c r="D353" s="5" t="str">
        <f>IF([1]变电站内变压器!D353="","",[1]变电站内变压器!D353)</f>
        <v/>
      </c>
      <c r="E353" s="5" t="str">
        <f>IF([1]变电站内变压器!E353="","",[1]变电站内变压器!E353)</f>
        <v/>
      </c>
      <c r="F353" s="5" t="str">
        <f>IF([1]变电站内变压器!H353="","",[1]变电站内变压器!H353)</f>
        <v/>
      </c>
      <c r="G353" s="5" t="str">
        <f>IF([1]变电站内变压器!I353="","",[1]变电站内变压器!I353)</f>
        <v/>
      </c>
      <c r="H353" s="5" t="str">
        <f>IF([1]变电站内变压器!K353="","",[1]变电站内变压器!K353)</f>
        <v/>
      </c>
    </row>
    <row r="354" spans="1:8">
      <c r="A354" s="5" t="str">
        <f>IF([1]变电站内变压器!A354="","",[1]变电站内变压器!A354)</f>
        <v/>
      </c>
      <c r="B354" s="5" t="str">
        <f>IF([1]变电站内变压器!B354="","",[1]变电站内变压器!B354)</f>
        <v/>
      </c>
      <c r="C354" s="5" t="str">
        <f>IF([1]变电站内变压器!C354="","",[1]变电站内变压器!C354)</f>
        <v/>
      </c>
      <c r="D354" s="5" t="str">
        <f>IF([1]变电站内变压器!D354="","",[1]变电站内变压器!D354)</f>
        <v/>
      </c>
      <c r="E354" s="5" t="str">
        <f>IF([1]变电站内变压器!E354="","",[1]变电站内变压器!E354)</f>
        <v/>
      </c>
      <c r="F354" s="5" t="str">
        <f>IF([1]变电站内变压器!H354="","",[1]变电站内变压器!H354)</f>
        <v/>
      </c>
      <c r="G354" s="5" t="str">
        <f>IF([1]变电站内变压器!I354="","",[1]变电站内变压器!I354)</f>
        <v/>
      </c>
      <c r="H354" s="5" t="str">
        <f>IF([1]变电站内变压器!K354="","",[1]变电站内变压器!K354)</f>
        <v/>
      </c>
    </row>
    <row r="355" spans="1:8">
      <c r="A355" s="5" t="str">
        <f>IF([1]变电站内变压器!A355="","",[1]变电站内变压器!A355)</f>
        <v/>
      </c>
      <c r="B355" s="5" t="str">
        <f>IF([1]变电站内变压器!B355="","",[1]变电站内变压器!B355)</f>
        <v/>
      </c>
      <c r="C355" s="5" t="str">
        <f>IF([1]变电站内变压器!C355="","",[1]变电站内变压器!C355)</f>
        <v/>
      </c>
      <c r="D355" s="5" t="str">
        <f>IF([1]变电站内变压器!D355="","",[1]变电站内变压器!D355)</f>
        <v/>
      </c>
      <c r="E355" s="5" t="str">
        <f>IF([1]变电站内变压器!E355="","",[1]变电站内变压器!E355)</f>
        <v/>
      </c>
      <c r="F355" s="5" t="str">
        <f>IF([1]变电站内变压器!H355="","",[1]变电站内变压器!H355)</f>
        <v/>
      </c>
      <c r="G355" s="5" t="str">
        <f>IF([1]变电站内变压器!I355="","",[1]变电站内变压器!I355)</f>
        <v/>
      </c>
      <c r="H355" s="5" t="str">
        <f>IF([1]变电站内变压器!K355="","",[1]变电站内变压器!K355)</f>
        <v/>
      </c>
    </row>
    <row r="356" spans="1:8">
      <c r="A356" s="5" t="str">
        <f>IF([1]变电站内变压器!A356="","",[1]变电站内变压器!A356)</f>
        <v/>
      </c>
      <c r="B356" s="5" t="str">
        <f>IF([1]变电站内变压器!B356="","",[1]变电站内变压器!B356)</f>
        <v/>
      </c>
      <c r="C356" s="5" t="str">
        <f>IF([1]变电站内变压器!C356="","",[1]变电站内变压器!C356)</f>
        <v/>
      </c>
      <c r="D356" s="5" t="str">
        <f>IF([1]变电站内变压器!D356="","",[1]变电站内变压器!D356)</f>
        <v/>
      </c>
      <c r="E356" s="5" t="str">
        <f>IF([1]变电站内变压器!E356="","",[1]变电站内变压器!E356)</f>
        <v/>
      </c>
      <c r="F356" s="5" t="str">
        <f>IF([1]变电站内变压器!H356="","",[1]变电站内变压器!H356)</f>
        <v/>
      </c>
      <c r="G356" s="5" t="str">
        <f>IF([1]变电站内变压器!I356="","",[1]变电站内变压器!I356)</f>
        <v/>
      </c>
      <c r="H356" s="5" t="str">
        <f>IF([1]变电站内变压器!K356="","",[1]变电站内变压器!K356)</f>
        <v/>
      </c>
    </row>
    <row r="357" spans="1:8">
      <c r="A357" s="5" t="str">
        <f>IF([1]变电站内变压器!A357="","",[1]变电站内变压器!A357)</f>
        <v/>
      </c>
      <c r="B357" s="5" t="str">
        <f>IF([1]变电站内变压器!B357="","",[1]变电站内变压器!B357)</f>
        <v/>
      </c>
      <c r="C357" s="5" t="str">
        <f>IF([1]变电站内变压器!C357="","",[1]变电站内变压器!C357)</f>
        <v/>
      </c>
      <c r="D357" s="5" t="str">
        <f>IF([1]变电站内变压器!D357="","",[1]变电站内变压器!D357)</f>
        <v/>
      </c>
      <c r="E357" s="5" t="str">
        <f>IF([1]变电站内变压器!E357="","",[1]变电站内变压器!E357)</f>
        <v/>
      </c>
      <c r="F357" s="5" t="str">
        <f>IF([1]变电站内变压器!H357="","",[1]变电站内变压器!H357)</f>
        <v/>
      </c>
      <c r="G357" s="5" t="str">
        <f>IF([1]变电站内变压器!I357="","",[1]变电站内变压器!I357)</f>
        <v/>
      </c>
      <c r="H357" s="5" t="str">
        <f>IF([1]变电站内变压器!K357="","",[1]变电站内变压器!K357)</f>
        <v/>
      </c>
    </row>
    <row r="358" spans="1:8">
      <c r="A358" s="5" t="str">
        <f>IF([1]变电站内变压器!A358="","",[1]变电站内变压器!A358)</f>
        <v/>
      </c>
      <c r="B358" s="5" t="str">
        <f>IF([1]变电站内变压器!B358="","",[1]变电站内变压器!B358)</f>
        <v/>
      </c>
      <c r="C358" s="5" t="str">
        <f>IF([1]变电站内变压器!C358="","",[1]变电站内变压器!C358)</f>
        <v/>
      </c>
      <c r="D358" s="5" t="str">
        <f>IF([1]变电站内变压器!D358="","",[1]变电站内变压器!D358)</f>
        <v/>
      </c>
      <c r="E358" s="5" t="str">
        <f>IF([1]变电站内变压器!E358="","",[1]变电站内变压器!E358)</f>
        <v/>
      </c>
      <c r="F358" s="5" t="str">
        <f>IF([1]变电站内变压器!H358="","",[1]变电站内变压器!H358)</f>
        <v/>
      </c>
      <c r="G358" s="5" t="str">
        <f>IF([1]变电站内变压器!I358="","",[1]变电站内变压器!I358)</f>
        <v/>
      </c>
      <c r="H358" s="5" t="str">
        <f>IF([1]变电站内变压器!K358="","",[1]变电站内变压器!K358)</f>
        <v/>
      </c>
    </row>
    <row r="359" spans="1:8">
      <c r="A359" s="5" t="str">
        <f>IF([1]变电站内变压器!A359="","",[1]变电站内变压器!A359)</f>
        <v/>
      </c>
      <c r="B359" s="5" t="str">
        <f>IF([1]变电站内变压器!B359="","",[1]变电站内变压器!B359)</f>
        <v/>
      </c>
      <c r="C359" s="5" t="str">
        <f>IF([1]变电站内变压器!C359="","",[1]变电站内变压器!C359)</f>
        <v/>
      </c>
      <c r="D359" s="5" t="str">
        <f>IF([1]变电站内变压器!D359="","",[1]变电站内变压器!D359)</f>
        <v/>
      </c>
      <c r="E359" s="5" t="str">
        <f>IF([1]变电站内变压器!E359="","",[1]变电站内变压器!E359)</f>
        <v/>
      </c>
      <c r="F359" s="5" t="str">
        <f>IF([1]变电站内变压器!H359="","",[1]变电站内变压器!H359)</f>
        <v/>
      </c>
      <c r="G359" s="5" t="str">
        <f>IF([1]变电站内变压器!I359="","",[1]变电站内变压器!I359)</f>
        <v/>
      </c>
      <c r="H359" s="5" t="str">
        <f>IF([1]变电站内变压器!K359="","",[1]变电站内变压器!K359)</f>
        <v/>
      </c>
    </row>
    <row r="360" spans="1:8">
      <c r="A360" s="5" t="str">
        <f>IF([1]变电站内变压器!A360="","",[1]变电站内变压器!A360)</f>
        <v/>
      </c>
      <c r="B360" s="5" t="str">
        <f>IF([1]变电站内变压器!B360="","",[1]变电站内变压器!B360)</f>
        <v/>
      </c>
      <c r="C360" s="5" t="str">
        <f>IF([1]变电站内变压器!C360="","",[1]变电站内变压器!C360)</f>
        <v/>
      </c>
      <c r="D360" s="5" t="str">
        <f>IF([1]变电站内变压器!D360="","",[1]变电站内变压器!D360)</f>
        <v/>
      </c>
      <c r="E360" s="5" t="str">
        <f>IF([1]变电站内变压器!E360="","",[1]变电站内变压器!E360)</f>
        <v/>
      </c>
      <c r="F360" s="5" t="str">
        <f>IF([1]变电站内变压器!H360="","",[1]变电站内变压器!H360)</f>
        <v/>
      </c>
      <c r="G360" s="5" t="str">
        <f>IF([1]变电站内变压器!I360="","",[1]变电站内变压器!I360)</f>
        <v/>
      </c>
      <c r="H360" s="5" t="str">
        <f>IF([1]变电站内变压器!K360="","",[1]变电站内变压器!K360)</f>
        <v/>
      </c>
    </row>
    <row r="361" spans="1:8">
      <c r="A361" s="5" t="str">
        <f>IF([1]变电站内变压器!A361="","",[1]变电站内变压器!A361)</f>
        <v/>
      </c>
      <c r="B361" s="5" t="str">
        <f>IF([1]变电站内变压器!B361="","",[1]变电站内变压器!B361)</f>
        <v/>
      </c>
      <c r="C361" s="5" t="str">
        <f>IF([1]变电站内变压器!C361="","",[1]变电站内变压器!C361)</f>
        <v/>
      </c>
      <c r="D361" s="5" t="str">
        <f>IF([1]变电站内变压器!D361="","",[1]变电站内变压器!D361)</f>
        <v/>
      </c>
      <c r="E361" s="5" t="str">
        <f>IF([1]变电站内变压器!E361="","",[1]变电站内变压器!E361)</f>
        <v/>
      </c>
      <c r="F361" s="5" t="str">
        <f>IF([1]变电站内变压器!H361="","",[1]变电站内变压器!H361)</f>
        <v/>
      </c>
      <c r="G361" s="5" t="str">
        <f>IF([1]变电站内变压器!I361="","",[1]变电站内变压器!I361)</f>
        <v/>
      </c>
      <c r="H361" s="5" t="str">
        <f>IF([1]变电站内变压器!K361="","",[1]变电站内变压器!K361)</f>
        <v/>
      </c>
    </row>
    <row r="362" spans="1:8">
      <c r="A362" s="5" t="str">
        <f>IF([1]变电站内变压器!A362="","",[1]变电站内变压器!A362)</f>
        <v/>
      </c>
      <c r="B362" s="5" t="str">
        <f>IF([1]变电站内变压器!B362="","",[1]变电站内变压器!B362)</f>
        <v/>
      </c>
      <c r="C362" s="5" t="str">
        <f>IF([1]变电站内变压器!C362="","",[1]变电站内变压器!C362)</f>
        <v/>
      </c>
      <c r="D362" s="5" t="str">
        <f>IF([1]变电站内变压器!D362="","",[1]变电站内变压器!D362)</f>
        <v/>
      </c>
      <c r="E362" s="5" t="str">
        <f>IF([1]变电站内变压器!E362="","",[1]变电站内变压器!E362)</f>
        <v/>
      </c>
      <c r="F362" s="5" t="str">
        <f>IF([1]变电站内变压器!H362="","",[1]变电站内变压器!H362)</f>
        <v/>
      </c>
      <c r="G362" s="5" t="str">
        <f>IF([1]变电站内变压器!I362="","",[1]变电站内变压器!I362)</f>
        <v/>
      </c>
      <c r="H362" s="5" t="str">
        <f>IF([1]变电站内变压器!K362="","",[1]变电站内变压器!K362)</f>
        <v/>
      </c>
    </row>
    <row r="363" spans="1:8">
      <c r="A363" s="5" t="str">
        <f>IF([1]变电站内变压器!A363="","",[1]变电站内变压器!A363)</f>
        <v/>
      </c>
      <c r="B363" s="5" t="str">
        <f>IF([1]变电站内变压器!B363="","",[1]变电站内变压器!B363)</f>
        <v/>
      </c>
      <c r="C363" s="5" t="str">
        <f>IF([1]变电站内变压器!C363="","",[1]变电站内变压器!C363)</f>
        <v/>
      </c>
      <c r="D363" s="5" t="str">
        <f>IF([1]变电站内变压器!D363="","",[1]变电站内变压器!D363)</f>
        <v/>
      </c>
      <c r="E363" s="5" t="str">
        <f>IF([1]变电站内变压器!E363="","",[1]变电站内变压器!E363)</f>
        <v/>
      </c>
      <c r="F363" s="5" t="str">
        <f>IF([1]变电站内变压器!H363="","",[1]变电站内变压器!H363)</f>
        <v/>
      </c>
      <c r="G363" s="5" t="str">
        <f>IF([1]变电站内变压器!I363="","",[1]变电站内变压器!I363)</f>
        <v/>
      </c>
      <c r="H363" s="5" t="str">
        <f>IF([1]变电站内变压器!K363="","",[1]变电站内变压器!K363)</f>
        <v/>
      </c>
    </row>
    <row r="364" spans="1:8">
      <c r="A364" s="5" t="str">
        <f>IF([1]变电站内变压器!A364="","",[1]变电站内变压器!A364)</f>
        <v/>
      </c>
      <c r="B364" s="5" t="str">
        <f>IF([1]变电站内变压器!B364="","",[1]变电站内变压器!B364)</f>
        <v/>
      </c>
      <c r="C364" s="5" t="str">
        <f>IF([1]变电站内变压器!C364="","",[1]变电站内变压器!C364)</f>
        <v/>
      </c>
      <c r="D364" s="5" t="str">
        <f>IF([1]变电站内变压器!D364="","",[1]变电站内变压器!D364)</f>
        <v/>
      </c>
      <c r="E364" s="5" t="str">
        <f>IF([1]变电站内变压器!E364="","",[1]变电站内变压器!E364)</f>
        <v/>
      </c>
      <c r="F364" s="5" t="str">
        <f>IF([1]变电站内变压器!H364="","",[1]变电站内变压器!H364)</f>
        <v/>
      </c>
      <c r="G364" s="5" t="str">
        <f>IF([1]变电站内变压器!I364="","",[1]变电站内变压器!I364)</f>
        <v/>
      </c>
      <c r="H364" s="5" t="str">
        <f>IF([1]变电站内变压器!K364="","",[1]变电站内变压器!K364)</f>
        <v/>
      </c>
    </row>
    <row r="365" spans="1:8">
      <c r="A365" s="5" t="str">
        <f>IF([1]变电站内变压器!A365="","",[1]变电站内变压器!A365)</f>
        <v/>
      </c>
      <c r="B365" s="5" t="str">
        <f>IF([1]变电站内变压器!B365="","",[1]变电站内变压器!B365)</f>
        <v/>
      </c>
      <c r="C365" s="5" t="str">
        <f>IF([1]变电站内变压器!C365="","",[1]变电站内变压器!C365)</f>
        <v/>
      </c>
      <c r="D365" s="5" t="str">
        <f>IF([1]变电站内变压器!D365="","",[1]变电站内变压器!D365)</f>
        <v/>
      </c>
      <c r="E365" s="5" t="str">
        <f>IF([1]变电站内变压器!E365="","",[1]变电站内变压器!E365)</f>
        <v/>
      </c>
      <c r="F365" s="5" t="str">
        <f>IF([1]变电站内变压器!H365="","",[1]变电站内变压器!H365)</f>
        <v/>
      </c>
      <c r="G365" s="5" t="str">
        <f>IF([1]变电站内变压器!I365="","",[1]变电站内变压器!I365)</f>
        <v/>
      </c>
      <c r="H365" s="5" t="str">
        <f>IF([1]变电站内变压器!K365="","",[1]变电站内变压器!K365)</f>
        <v/>
      </c>
    </row>
    <row r="366" spans="1:8">
      <c r="A366" s="5" t="str">
        <f>IF([1]变电站内变压器!A366="","",[1]变电站内变压器!A366)</f>
        <v/>
      </c>
      <c r="B366" s="5" t="str">
        <f>IF([1]变电站内变压器!B366="","",[1]变电站内变压器!B366)</f>
        <v/>
      </c>
      <c r="C366" s="5" t="str">
        <f>IF([1]变电站内变压器!C366="","",[1]变电站内变压器!C366)</f>
        <v/>
      </c>
      <c r="D366" s="5" t="str">
        <f>IF([1]变电站内变压器!D366="","",[1]变电站内变压器!D366)</f>
        <v/>
      </c>
      <c r="E366" s="5" t="str">
        <f>IF([1]变电站内变压器!E366="","",[1]变电站内变压器!E366)</f>
        <v/>
      </c>
      <c r="F366" s="5" t="str">
        <f>IF([1]变电站内变压器!H366="","",[1]变电站内变压器!H366)</f>
        <v/>
      </c>
      <c r="G366" s="5" t="str">
        <f>IF([1]变电站内变压器!I366="","",[1]变电站内变压器!I366)</f>
        <v/>
      </c>
      <c r="H366" s="5" t="str">
        <f>IF([1]变电站内变压器!K366="","",[1]变电站内变压器!K366)</f>
        <v/>
      </c>
    </row>
    <row r="367" spans="1:8">
      <c r="A367" s="5" t="str">
        <f>IF([1]变电站内变压器!A367="","",[1]变电站内变压器!A367)</f>
        <v/>
      </c>
      <c r="B367" s="5" t="str">
        <f>IF([1]变电站内变压器!B367="","",[1]变电站内变压器!B367)</f>
        <v/>
      </c>
      <c r="C367" s="5" t="str">
        <f>IF([1]变电站内变压器!C367="","",[1]变电站内变压器!C367)</f>
        <v/>
      </c>
      <c r="D367" s="5" t="str">
        <f>IF([1]变电站内变压器!D367="","",[1]变电站内变压器!D367)</f>
        <v/>
      </c>
      <c r="E367" s="5" t="str">
        <f>IF([1]变电站内变压器!E367="","",[1]变电站内变压器!E367)</f>
        <v/>
      </c>
      <c r="F367" s="5" t="str">
        <f>IF([1]变电站内变压器!H367="","",[1]变电站内变压器!H367)</f>
        <v/>
      </c>
      <c r="G367" s="5" t="str">
        <f>IF([1]变电站内变压器!I367="","",[1]变电站内变压器!I367)</f>
        <v/>
      </c>
      <c r="H367" s="5" t="str">
        <f>IF([1]变电站内变压器!K367="","",[1]变电站内变压器!K367)</f>
        <v/>
      </c>
    </row>
    <row r="368" spans="1:8">
      <c r="A368" s="5" t="str">
        <f>IF([1]变电站内变压器!A368="","",[1]变电站内变压器!A368)</f>
        <v/>
      </c>
      <c r="B368" s="5" t="str">
        <f>IF([1]变电站内变压器!B368="","",[1]变电站内变压器!B368)</f>
        <v/>
      </c>
      <c r="C368" s="5" t="str">
        <f>IF([1]变电站内变压器!C368="","",[1]变电站内变压器!C368)</f>
        <v/>
      </c>
      <c r="D368" s="5" t="str">
        <f>IF([1]变电站内变压器!D368="","",[1]变电站内变压器!D368)</f>
        <v/>
      </c>
      <c r="E368" s="5" t="str">
        <f>IF([1]变电站内变压器!E368="","",[1]变电站内变压器!E368)</f>
        <v/>
      </c>
      <c r="F368" s="5" t="str">
        <f>IF([1]变电站内变压器!H368="","",[1]变电站内变压器!H368)</f>
        <v/>
      </c>
      <c r="G368" s="5" t="str">
        <f>IF([1]变电站内变压器!I368="","",[1]变电站内变压器!I368)</f>
        <v/>
      </c>
      <c r="H368" s="5" t="str">
        <f>IF([1]变电站内变压器!K368="","",[1]变电站内变压器!K368)</f>
        <v/>
      </c>
    </row>
    <row r="369" spans="1:8">
      <c r="A369" s="5" t="str">
        <f>IF([1]变电站内变压器!A369="","",[1]变电站内变压器!A369)</f>
        <v/>
      </c>
      <c r="B369" s="5" t="str">
        <f>IF([1]变电站内变压器!B369="","",[1]变电站内变压器!B369)</f>
        <v/>
      </c>
      <c r="C369" s="5" t="str">
        <f>IF([1]变电站内变压器!C369="","",[1]变电站内变压器!C369)</f>
        <v/>
      </c>
      <c r="D369" s="5" t="str">
        <f>IF([1]变电站内变压器!D369="","",[1]变电站内变压器!D369)</f>
        <v/>
      </c>
      <c r="E369" s="5" t="str">
        <f>IF([1]变电站内变压器!E369="","",[1]变电站内变压器!E369)</f>
        <v/>
      </c>
      <c r="F369" s="5" t="str">
        <f>IF([1]变电站内变压器!H369="","",[1]变电站内变压器!H369)</f>
        <v/>
      </c>
      <c r="G369" s="5" t="str">
        <f>IF([1]变电站内变压器!I369="","",[1]变电站内变压器!I369)</f>
        <v/>
      </c>
      <c r="H369" s="5" t="str">
        <f>IF([1]变电站内变压器!K369="","",[1]变电站内变压器!K369)</f>
        <v/>
      </c>
    </row>
    <row r="370" spans="1:8">
      <c r="A370" s="5" t="str">
        <f>IF([1]变电站内变压器!A370="","",[1]变电站内变压器!A370)</f>
        <v/>
      </c>
      <c r="B370" s="5" t="str">
        <f>IF([1]变电站内变压器!B370="","",[1]变电站内变压器!B370)</f>
        <v/>
      </c>
      <c r="C370" s="5" t="str">
        <f>IF([1]变电站内变压器!C370="","",[1]变电站内变压器!C370)</f>
        <v/>
      </c>
      <c r="D370" s="5" t="str">
        <f>IF([1]变电站内变压器!D370="","",[1]变电站内变压器!D370)</f>
        <v/>
      </c>
      <c r="E370" s="5" t="str">
        <f>IF([1]变电站内变压器!E370="","",[1]变电站内变压器!E370)</f>
        <v/>
      </c>
      <c r="F370" s="5" t="str">
        <f>IF([1]变电站内变压器!H370="","",[1]变电站内变压器!H370)</f>
        <v/>
      </c>
      <c r="G370" s="5" t="str">
        <f>IF([1]变电站内变压器!I370="","",[1]变电站内变压器!I370)</f>
        <v/>
      </c>
      <c r="H370" s="5" t="str">
        <f>IF([1]变电站内变压器!K370="","",[1]变电站内变压器!K370)</f>
        <v/>
      </c>
    </row>
    <row r="371" spans="1:8">
      <c r="A371" s="5" t="str">
        <f>IF([1]变电站内变压器!A371="","",[1]变电站内变压器!A371)</f>
        <v/>
      </c>
      <c r="B371" s="5" t="str">
        <f>IF([1]变电站内变压器!B371="","",[1]变电站内变压器!B371)</f>
        <v/>
      </c>
      <c r="C371" s="5" t="str">
        <f>IF([1]变电站内变压器!C371="","",[1]变电站内变压器!C371)</f>
        <v/>
      </c>
      <c r="D371" s="5" t="str">
        <f>IF([1]变电站内变压器!D371="","",[1]变电站内变压器!D371)</f>
        <v/>
      </c>
      <c r="E371" s="5" t="str">
        <f>IF([1]变电站内变压器!E371="","",[1]变电站内变压器!E371)</f>
        <v/>
      </c>
      <c r="F371" s="5" t="str">
        <f>IF([1]变电站内变压器!H371="","",[1]变电站内变压器!H371)</f>
        <v/>
      </c>
      <c r="G371" s="5" t="str">
        <f>IF([1]变电站内变压器!I371="","",[1]变电站内变压器!I371)</f>
        <v/>
      </c>
      <c r="H371" s="5" t="str">
        <f>IF([1]变电站内变压器!K371="","",[1]变电站内变压器!K371)</f>
        <v/>
      </c>
    </row>
    <row r="372" spans="1:8">
      <c r="A372" s="5" t="str">
        <f>IF([1]变电站内变压器!A372="","",[1]变电站内变压器!A372)</f>
        <v/>
      </c>
      <c r="B372" s="5" t="str">
        <f>IF([1]变电站内变压器!B372="","",[1]变电站内变压器!B372)</f>
        <v/>
      </c>
      <c r="C372" s="5" t="str">
        <f>IF([1]变电站内变压器!C372="","",[1]变电站内变压器!C372)</f>
        <v/>
      </c>
      <c r="D372" s="5" t="str">
        <f>IF([1]变电站内变压器!D372="","",[1]变电站内变压器!D372)</f>
        <v/>
      </c>
      <c r="E372" s="5" t="str">
        <f>IF([1]变电站内变压器!E372="","",[1]变电站内变压器!E372)</f>
        <v/>
      </c>
      <c r="F372" s="5" t="str">
        <f>IF([1]变电站内变压器!H372="","",[1]变电站内变压器!H372)</f>
        <v/>
      </c>
      <c r="G372" s="5" t="str">
        <f>IF([1]变电站内变压器!I372="","",[1]变电站内变压器!I372)</f>
        <v/>
      </c>
      <c r="H372" s="5" t="str">
        <f>IF([1]变电站内变压器!K372="","",[1]变电站内变压器!K372)</f>
        <v/>
      </c>
    </row>
    <row r="373" spans="1:8">
      <c r="A373" s="5" t="str">
        <f>IF([1]变电站内变压器!A373="","",[1]变电站内变压器!A373)</f>
        <v/>
      </c>
      <c r="B373" s="5" t="str">
        <f>IF([1]变电站内变压器!B373="","",[1]变电站内变压器!B373)</f>
        <v/>
      </c>
      <c r="C373" s="5" t="str">
        <f>IF([1]变电站内变压器!C373="","",[1]变电站内变压器!C373)</f>
        <v/>
      </c>
      <c r="D373" s="5" t="str">
        <f>IF([1]变电站内变压器!D373="","",[1]变电站内变压器!D373)</f>
        <v/>
      </c>
      <c r="E373" s="5" t="str">
        <f>IF([1]变电站内变压器!E373="","",[1]变电站内变压器!E373)</f>
        <v/>
      </c>
      <c r="F373" s="5" t="str">
        <f>IF([1]变电站内变压器!H373="","",[1]变电站内变压器!H373)</f>
        <v/>
      </c>
      <c r="G373" s="5" t="str">
        <f>IF([1]变电站内变压器!I373="","",[1]变电站内变压器!I373)</f>
        <v/>
      </c>
      <c r="H373" s="5" t="str">
        <f>IF([1]变电站内变压器!K373="","",[1]变电站内变压器!K373)</f>
        <v/>
      </c>
    </row>
    <row r="374" spans="1:8">
      <c r="A374" s="5" t="str">
        <f>IF([1]变电站内变压器!A374="","",[1]变电站内变压器!A374)</f>
        <v/>
      </c>
      <c r="B374" s="5" t="str">
        <f>IF([1]变电站内变压器!B374="","",[1]变电站内变压器!B374)</f>
        <v/>
      </c>
      <c r="C374" s="5" t="str">
        <f>IF([1]变电站内变压器!C374="","",[1]变电站内变压器!C374)</f>
        <v/>
      </c>
      <c r="D374" s="5" t="str">
        <f>IF([1]变电站内变压器!D374="","",[1]变电站内变压器!D374)</f>
        <v/>
      </c>
      <c r="E374" s="5" t="str">
        <f>IF([1]变电站内变压器!E374="","",[1]变电站内变压器!E374)</f>
        <v/>
      </c>
      <c r="F374" s="5" t="str">
        <f>IF([1]变电站内变压器!H374="","",[1]变电站内变压器!H374)</f>
        <v/>
      </c>
      <c r="G374" s="5" t="str">
        <f>IF([1]变电站内变压器!I374="","",[1]变电站内变压器!I374)</f>
        <v/>
      </c>
      <c r="H374" s="5" t="str">
        <f>IF([1]变电站内变压器!K374="","",[1]变电站内变压器!K374)</f>
        <v/>
      </c>
    </row>
    <row r="375" spans="1:8">
      <c r="A375" s="5" t="str">
        <f>IF([1]变电站内变压器!A375="","",[1]变电站内变压器!A375)</f>
        <v/>
      </c>
      <c r="B375" s="5" t="str">
        <f>IF([1]变电站内变压器!B375="","",[1]变电站内变压器!B375)</f>
        <v/>
      </c>
      <c r="C375" s="5" t="str">
        <f>IF([1]变电站内变压器!C375="","",[1]变电站内变压器!C375)</f>
        <v/>
      </c>
      <c r="D375" s="5" t="str">
        <f>IF([1]变电站内变压器!D375="","",[1]变电站内变压器!D375)</f>
        <v/>
      </c>
      <c r="E375" s="5" t="str">
        <f>IF([1]变电站内变压器!E375="","",[1]变电站内变压器!E375)</f>
        <v/>
      </c>
      <c r="F375" s="5" t="str">
        <f>IF([1]变电站内变压器!H375="","",[1]变电站内变压器!H375)</f>
        <v/>
      </c>
      <c r="G375" s="5" t="str">
        <f>IF([1]变电站内变压器!I375="","",[1]变电站内变压器!I375)</f>
        <v/>
      </c>
      <c r="H375" s="5" t="str">
        <f>IF([1]变电站内变压器!K375="","",[1]变电站内变压器!K375)</f>
        <v/>
      </c>
    </row>
    <row r="376" spans="1:8">
      <c r="A376" s="5" t="str">
        <f>IF([1]变电站内变压器!A376="","",[1]变电站内变压器!A376)</f>
        <v/>
      </c>
      <c r="B376" s="5" t="str">
        <f>IF([1]变电站内变压器!B376="","",[1]变电站内变压器!B376)</f>
        <v/>
      </c>
      <c r="C376" s="5" t="str">
        <f>IF([1]变电站内变压器!C376="","",[1]变电站内变压器!C376)</f>
        <v/>
      </c>
      <c r="D376" s="5" t="str">
        <f>IF([1]变电站内变压器!D376="","",[1]变电站内变压器!D376)</f>
        <v/>
      </c>
      <c r="E376" s="5" t="str">
        <f>IF([1]变电站内变压器!E376="","",[1]变电站内变压器!E376)</f>
        <v/>
      </c>
      <c r="F376" s="5" t="str">
        <f>IF([1]变电站内变压器!H376="","",[1]变电站内变压器!H376)</f>
        <v/>
      </c>
      <c r="G376" s="5" t="str">
        <f>IF([1]变电站内变压器!I376="","",[1]变电站内变压器!I376)</f>
        <v/>
      </c>
      <c r="H376" s="5" t="str">
        <f>IF([1]变电站内变压器!K376="","",[1]变电站内变压器!K376)</f>
        <v/>
      </c>
    </row>
    <row r="377" spans="1:8">
      <c r="A377" s="5" t="str">
        <f>IF([1]变电站内变压器!A377="","",[1]变电站内变压器!A377)</f>
        <v/>
      </c>
      <c r="B377" s="5" t="str">
        <f>IF([1]变电站内变压器!B377="","",[1]变电站内变压器!B377)</f>
        <v/>
      </c>
      <c r="C377" s="5" t="str">
        <f>IF([1]变电站内变压器!C377="","",[1]变电站内变压器!C377)</f>
        <v/>
      </c>
      <c r="D377" s="5" t="str">
        <f>IF([1]变电站内变压器!D377="","",[1]变电站内变压器!D377)</f>
        <v/>
      </c>
      <c r="E377" s="5" t="str">
        <f>IF([1]变电站内变压器!E377="","",[1]变电站内变压器!E377)</f>
        <v/>
      </c>
      <c r="F377" s="5" t="str">
        <f>IF([1]变电站内变压器!H377="","",[1]变电站内变压器!H377)</f>
        <v/>
      </c>
      <c r="G377" s="5" t="str">
        <f>IF([1]变电站内变压器!I377="","",[1]变电站内变压器!I377)</f>
        <v/>
      </c>
      <c r="H377" s="5" t="str">
        <f>IF([1]变电站内变压器!K377="","",[1]变电站内变压器!K377)</f>
        <v/>
      </c>
    </row>
    <row r="378" spans="1:8">
      <c r="A378" s="5" t="str">
        <f>IF([1]变电站内变压器!A378="","",[1]变电站内变压器!A378)</f>
        <v/>
      </c>
      <c r="B378" s="5" t="str">
        <f>IF([1]变电站内变压器!B378="","",[1]变电站内变压器!B378)</f>
        <v/>
      </c>
      <c r="C378" s="5" t="str">
        <f>IF([1]变电站内变压器!C378="","",[1]变电站内变压器!C378)</f>
        <v/>
      </c>
      <c r="D378" s="5" t="str">
        <f>IF([1]变电站内变压器!D378="","",[1]变电站内变压器!D378)</f>
        <v/>
      </c>
      <c r="E378" s="5" t="str">
        <f>IF([1]变电站内变压器!E378="","",[1]变电站内变压器!E378)</f>
        <v/>
      </c>
      <c r="F378" s="5" t="str">
        <f>IF([1]变电站内变压器!H378="","",[1]变电站内变压器!H378)</f>
        <v/>
      </c>
      <c r="G378" s="5" t="str">
        <f>IF([1]变电站内变压器!I378="","",[1]变电站内变压器!I378)</f>
        <v/>
      </c>
      <c r="H378" s="5" t="str">
        <f>IF([1]变电站内变压器!K378="","",[1]变电站内变压器!K378)</f>
        <v/>
      </c>
    </row>
    <row r="379" spans="1:8">
      <c r="A379" s="5" t="str">
        <f>IF([1]变电站内变压器!A379="","",[1]变电站内变压器!A379)</f>
        <v/>
      </c>
      <c r="B379" s="5" t="str">
        <f>IF([1]变电站内变压器!B379="","",[1]变电站内变压器!B379)</f>
        <v/>
      </c>
      <c r="C379" s="5" t="str">
        <f>IF([1]变电站内变压器!C379="","",[1]变电站内变压器!C379)</f>
        <v/>
      </c>
      <c r="D379" s="5" t="str">
        <f>IF([1]变电站内变压器!D379="","",[1]变电站内变压器!D379)</f>
        <v/>
      </c>
      <c r="E379" s="5" t="str">
        <f>IF([1]变电站内变压器!E379="","",[1]变电站内变压器!E379)</f>
        <v/>
      </c>
      <c r="F379" s="5" t="str">
        <f>IF([1]变电站内变压器!H379="","",[1]变电站内变压器!H379)</f>
        <v/>
      </c>
      <c r="G379" s="5" t="str">
        <f>IF([1]变电站内变压器!I379="","",[1]变电站内变压器!I379)</f>
        <v/>
      </c>
      <c r="H379" s="5" t="str">
        <f>IF([1]变电站内变压器!K379="","",[1]变电站内变压器!K379)</f>
        <v/>
      </c>
    </row>
    <row r="380" spans="1:8">
      <c r="A380" s="5" t="str">
        <f>IF([1]变电站内变压器!A380="","",[1]变电站内变压器!A380)</f>
        <v/>
      </c>
      <c r="B380" s="5" t="str">
        <f>IF([1]变电站内变压器!B380="","",[1]变电站内变压器!B380)</f>
        <v/>
      </c>
      <c r="C380" s="5" t="str">
        <f>IF([1]变电站内变压器!C380="","",[1]变电站内变压器!C380)</f>
        <v/>
      </c>
      <c r="D380" s="5" t="str">
        <f>IF([1]变电站内变压器!D380="","",[1]变电站内变压器!D380)</f>
        <v/>
      </c>
      <c r="E380" s="5" t="str">
        <f>IF([1]变电站内变压器!E380="","",[1]变电站内变压器!E380)</f>
        <v/>
      </c>
      <c r="F380" s="5" t="str">
        <f>IF([1]变电站内变压器!H380="","",[1]变电站内变压器!H380)</f>
        <v/>
      </c>
      <c r="G380" s="5" t="str">
        <f>IF([1]变电站内变压器!I380="","",[1]变电站内变压器!I380)</f>
        <v/>
      </c>
      <c r="H380" s="5" t="str">
        <f>IF([1]变电站内变压器!K380="","",[1]变电站内变压器!K380)</f>
        <v/>
      </c>
    </row>
    <row r="381" spans="1:8">
      <c r="A381" s="5" t="str">
        <f>IF([1]变电站内变压器!A381="","",[1]变电站内变压器!A381)</f>
        <v/>
      </c>
      <c r="B381" s="5" t="str">
        <f>IF([1]变电站内变压器!B381="","",[1]变电站内变压器!B381)</f>
        <v/>
      </c>
      <c r="C381" s="5" t="str">
        <f>IF([1]变电站内变压器!C381="","",[1]变电站内变压器!C381)</f>
        <v/>
      </c>
      <c r="D381" s="5" t="str">
        <f>IF([1]变电站内变压器!D381="","",[1]变电站内变压器!D381)</f>
        <v/>
      </c>
      <c r="E381" s="5" t="str">
        <f>IF([1]变电站内变压器!E381="","",[1]变电站内变压器!E381)</f>
        <v/>
      </c>
      <c r="F381" s="5" t="str">
        <f>IF([1]变电站内变压器!H381="","",[1]变电站内变压器!H381)</f>
        <v/>
      </c>
      <c r="G381" s="5" t="str">
        <f>IF([1]变电站内变压器!I381="","",[1]变电站内变压器!I381)</f>
        <v/>
      </c>
      <c r="H381" s="5" t="str">
        <f>IF([1]变电站内变压器!K381="","",[1]变电站内变压器!K381)</f>
        <v/>
      </c>
    </row>
    <row r="382" spans="1:8">
      <c r="A382" s="5" t="str">
        <f>IF([1]变电站内变压器!A382="","",[1]变电站内变压器!A382)</f>
        <v/>
      </c>
      <c r="B382" s="5" t="str">
        <f>IF([1]变电站内变压器!B382="","",[1]变电站内变压器!B382)</f>
        <v/>
      </c>
      <c r="C382" s="5" t="str">
        <f>IF([1]变电站内变压器!C382="","",[1]变电站内变压器!C382)</f>
        <v/>
      </c>
      <c r="D382" s="5" t="str">
        <f>IF([1]变电站内变压器!D382="","",[1]变电站内变压器!D382)</f>
        <v/>
      </c>
      <c r="E382" s="5" t="str">
        <f>IF([1]变电站内变压器!E382="","",[1]变电站内变压器!E382)</f>
        <v/>
      </c>
      <c r="F382" s="5" t="str">
        <f>IF([1]变电站内变压器!H382="","",[1]变电站内变压器!H382)</f>
        <v/>
      </c>
      <c r="G382" s="5" t="str">
        <f>IF([1]变电站内变压器!I382="","",[1]变电站内变压器!I382)</f>
        <v/>
      </c>
      <c r="H382" s="5" t="str">
        <f>IF([1]变电站内变压器!K382="","",[1]变电站内变压器!K382)</f>
        <v/>
      </c>
    </row>
    <row r="383" spans="1:8">
      <c r="A383" s="5" t="str">
        <f>IF([1]变电站内变压器!A383="","",[1]变电站内变压器!A383)</f>
        <v/>
      </c>
      <c r="B383" s="5" t="str">
        <f>IF([1]变电站内变压器!B383="","",[1]变电站内变压器!B383)</f>
        <v/>
      </c>
      <c r="C383" s="5" t="str">
        <f>IF([1]变电站内变压器!C383="","",[1]变电站内变压器!C383)</f>
        <v/>
      </c>
      <c r="D383" s="5" t="str">
        <f>IF([1]变电站内变压器!D383="","",[1]变电站内变压器!D383)</f>
        <v/>
      </c>
      <c r="E383" s="5" t="str">
        <f>IF([1]变电站内变压器!E383="","",[1]变电站内变压器!E383)</f>
        <v/>
      </c>
      <c r="F383" s="5" t="str">
        <f>IF([1]变电站内变压器!H383="","",[1]变电站内变压器!H383)</f>
        <v/>
      </c>
      <c r="G383" s="5" t="str">
        <f>IF([1]变电站内变压器!I383="","",[1]变电站内变压器!I383)</f>
        <v/>
      </c>
      <c r="H383" s="5" t="str">
        <f>IF([1]变电站内变压器!K383="","",[1]变电站内变压器!K383)</f>
        <v/>
      </c>
    </row>
    <row r="384" spans="1:8">
      <c r="A384" s="5" t="str">
        <f>IF([1]变电站内变压器!A384="","",[1]变电站内变压器!A384)</f>
        <v/>
      </c>
      <c r="B384" s="5" t="str">
        <f>IF([1]变电站内变压器!B384="","",[1]变电站内变压器!B384)</f>
        <v/>
      </c>
      <c r="C384" s="5" t="str">
        <f>IF([1]变电站内变压器!C384="","",[1]变电站内变压器!C384)</f>
        <v/>
      </c>
      <c r="D384" s="5" t="str">
        <f>IF([1]变电站内变压器!D384="","",[1]变电站内变压器!D384)</f>
        <v/>
      </c>
      <c r="E384" s="5" t="str">
        <f>IF([1]变电站内变压器!E384="","",[1]变电站内变压器!E384)</f>
        <v/>
      </c>
      <c r="F384" s="5" t="str">
        <f>IF([1]变电站内变压器!H384="","",[1]变电站内变压器!H384)</f>
        <v/>
      </c>
      <c r="G384" s="5" t="str">
        <f>IF([1]变电站内变压器!I384="","",[1]变电站内变压器!I384)</f>
        <v/>
      </c>
      <c r="H384" s="5" t="str">
        <f>IF([1]变电站内变压器!K384="","",[1]变电站内变压器!K384)</f>
        <v/>
      </c>
    </row>
    <row r="385" spans="1:8">
      <c r="A385" s="5" t="str">
        <f>IF([1]变电站内变压器!A385="","",[1]变电站内变压器!A385)</f>
        <v/>
      </c>
      <c r="B385" s="5" t="str">
        <f>IF([1]变电站内变压器!B385="","",[1]变电站内变压器!B385)</f>
        <v/>
      </c>
      <c r="C385" s="5" t="str">
        <f>IF([1]变电站内变压器!C385="","",[1]变电站内变压器!C385)</f>
        <v/>
      </c>
      <c r="D385" s="5" t="str">
        <f>IF([1]变电站内变压器!D385="","",[1]变电站内变压器!D385)</f>
        <v/>
      </c>
      <c r="E385" s="5" t="str">
        <f>IF([1]变电站内变压器!E385="","",[1]变电站内变压器!E385)</f>
        <v/>
      </c>
      <c r="F385" s="5" t="str">
        <f>IF([1]变电站内变压器!H385="","",[1]变电站内变压器!H385)</f>
        <v/>
      </c>
      <c r="G385" s="5" t="str">
        <f>IF([1]变电站内变压器!I385="","",[1]变电站内变压器!I385)</f>
        <v/>
      </c>
      <c r="H385" s="5" t="str">
        <f>IF([1]变电站内变压器!K385="","",[1]变电站内变压器!K385)</f>
        <v/>
      </c>
    </row>
    <row r="386" spans="1:8">
      <c r="A386" s="5" t="str">
        <f>IF([1]变电站内变压器!A386="","",[1]变电站内变压器!A386)</f>
        <v/>
      </c>
      <c r="B386" s="5" t="str">
        <f>IF([1]变电站内变压器!B386="","",[1]变电站内变压器!B386)</f>
        <v/>
      </c>
      <c r="C386" s="5" t="str">
        <f>IF([1]变电站内变压器!C386="","",[1]变电站内变压器!C386)</f>
        <v/>
      </c>
      <c r="D386" s="5" t="str">
        <f>IF([1]变电站内变压器!D386="","",[1]变电站内变压器!D386)</f>
        <v/>
      </c>
      <c r="E386" s="5" t="str">
        <f>IF([1]变电站内变压器!E386="","",[1]变电站内变压器!E386)</f>
        <v/>
      </c>
      <c r="F386" s="5" t="str">
        <f>IF([1]变电站内变压器!H386="","",[1]变电站内变压器!H386)</f>
        <v/>
      </c>
      <c r="G386" s="5" t="str">
        <f>IF([1]变电站内变压器!I386="","",[1]变电站内变压器!I386)</f>
        <v/>
      </c>
      <c r="H386" s="5" t="str">
        <f>IF([1]变电站内变压器!K386="","",[1]变电站内变压器!K386)</f>
        <v/>
      </c>
    </row>
    <row r="387" spans="1:8">
      <c r="A387" s="5" t="str">
        <f>IF([1]变电站内变压器!A387="","",[1]变电站内变压器!A387)</f>
        <v/>
      </c>
      <c r="B387" s="5" t="str">
        <f>IF([1]变电站内变压器!B387="","",[1]变电站内变压器!B387)</f>
        <v/>
      </c>
      <c r="C387" s="5" t="str">
        <f>IF([1]变电站内变压器!C387="","",[1]变电站内变压器!C387)</f>
        <v/>
      </c>
      <c r="D387" s="5" t="str">
        <f>IF([1]变电站内变压器!D387="","",[1]变电站内变压器!D387)</f>
        <v/>
      </c>
      <c r="E387" s="5" t="str">
        <f>IF([1]变电站内变压器!E387="","",[1]变电站内变压器!E387)</f>
        <v/>
      </c>
      <c r="F387" s="5" t="str">
        <f>IF([1]变电站内变压器!H387="","",[1]变电站内变压器!H387)</f>
        <v/>
      </c>
      <c r="G387" s="5" t="str">
        <f>IF([1]变电站内变压器!I387="","",[1]变电站内变压器!I387)</f>
        <v/>
      </c>
      <c r="H387" s="5" t="str">
        <f>IF([1]变电站内变压器!K387="","",[1]变电站内变压器!K387)</f>
        <v/>
      </c>
    </row>
    <row r="388" spans="1:8">
      <c r="A388" s="5" t="str">
        <f>IF([1]变电站内变压器!A388="","",[1]变电站内变压器!A388)</f>
        <v/>
      </c>
      <c r="B388" s="5" t="str">
        <f>IF([1]变电站内变压器!B388="","",[1]变电站内变压器!B388)</f>
        <v/>
      </c>
      <c r="C388" s="5" t="str">
        <f>IF([1]变电站内变压器!C388="","",[1]变电站内变压器!C388)</f>
        <v/>
      </c>
      <c r="D388" s="5" t="str">
        <f>IF([1]变电站内变压器!D388="","",[1]变电站内变压器!D388)</f>
        <v/>
      </c>
      <c r="E388" s="5" t="str">
        <f>IF([1]变电站内变压器!E388="","",[1]变电站内变压器!E388)</f>
        <v/>
      </c>
      <c r="F388" s="5" t="str">
        <f>IF([1]变电站内变压器!H388="","",[1]变电站内变压器!H388)</f>
        <v/>
      </c>
      <c r="G388" s="5" t="str">
        <f>IF([1]变电站内变压器!I388="","",[1]变电站内变压器!I388)</f>
        <v/>
      </c>
      <c r="H388" s="5" t="str">
        <f>IF([1]变电站内变压器!K388="","",[1]变电站内变压器!K388)</f>
        <v/>
      </c>
    </row>
    <row r="389" spans="1:8">
      <c r="A389" s="5" t="str">
        <f>IF([1]变电站内变压器!A389="","",[1]变电站内变压器!A389)</f>
        <v/>
      </c>
      <c r="B389" s="5" t="str">
        <f>IF([1]变电站内变压器!B389="","",[1]变电站内变压器!B389)</f>
        <v/>
      </c>
      <c r="C389" s="5" t="str">
        <f>IF([1]变电站内变压器!C389="","",[1]变电站内变压器!C389)</f>
        <v/>
      </c>
      <c r="D389" s="5" t="str">
        <f>IF([1]变电站内变压器!D389="","",[1]变电站内变压器!D389)</f>
        <v/>
      </c>
      <c r="E389" s="5" t="str">
        <f>IF([1]变电站内变压器!E389="","",[1]变电站内变压器!E389)</f>
        <v/>
      </c>
      <c r="F389" s="5" t="str">
        <f>IF([1]变电站内变压器!H389="","",[1]变电站内变压器!H389)</f>
        <v/>
      </c>
      <c r="G389" s="5" t="str">
        <f>IF([1]变电站内变压器!I389="","",[1]变电站内变压器!I389)</f>
        <v/>
      </c>
      <c r="H389" s="5" t="str">
        <f>IF([1]变电站内变压器!K389="","",[1]变电站内变压器!K389)</f>
        <v/>
      </c>
    </row>
    <row r="390" spans="1:8">
      <c r="A390" s="5" t="str">
        <f>IF([1]变电站内变压器!A390="","",[1]变电站内变压器!A390)</f>
        <v/>
      </c>
      <c r="B390" s="5" t="str">
        <f>IF([1]变电站内变压器!B390="","",[1]变电站内变压器!B390)</f>
        <v/>
      </c>
      <c r="C390" s="5" t="str">
        <f>IF([1]变电站内变压器!C390="","",[1]变电站内变压器!C390)</f>
        <v/>
      </c>
      <c r="D390" s="5" t="str">
        <f>IF([1]变电站内变压器!D390="","",[1]变电站内变压器!D390)</f>
        <v/>
      </c>
      <c r="E390" s="5" t="str">
        <f>IF([1]变电站内变压器!E390="","",[1]变电站内变压器!E390)</f>
        <v/>
      </c>
      <c r="F390" s="5" t="str">
        <f>IF([1]变电站内变压器!H390="","",[1]变电站内变压器!H390)</f>
        <v/>
      </c>
      <c r="G390" s="5" t="str">
        <f>IF([1]变电站内变压器!I390="","",[1]变电站内变压器!I390)</f>
        <v/>
      </c>
      <c r="H390" s="5" t="str">
        <f>IF([1]变电站内变压器!K390="","",[1]变电站内变压器!K390)</f>
        <v/>
      </c>
    </row>
    <row r="391" spans="1:8">
      <c r="A391" s="5" t="str">
        <f>IF([1]变电站内变压器!A391="","",[1]变电站内变压器!A391)</f>
        <v/>
      </c>
      <c r="B391" s="5" t="str">
        <f>IF([1]变电站内变压器!B391="","",[1]变电站内变压器!B391)</f>
        <v/>
      </c>
      <c r="C391" s="5" t="str">
        <f>IF([1]变电站内变压器!C391="","",[1]变电站内变压器!C391)</f>
        <v/>
      </c>
      <c r="D391" s="5" t="str">
        <f>IF([1]变电站内变压器!D391="","",[1]变电站内变压器!D391)</f>
        <v/>
      </c>
      <c r="E391" s="5" t="str">
        <f>IF([1]变电站内变压器!E391="","",[1]变电站内变压器!E391)</f>
        <v/>
      </c>
      <c r="F391" s="5" t="str">
        <f>IF([1]变电站内变压器!H391="","",[1]变电站内变压器!H391)</f>
        <v/>
      </c>
      <c r="G391" s="5" t="str">
        <f>IF([1]变电站内变压器!I391="","",[1]变电站内变压器!I391)</f>
        <v/>
      </c>
      <c r="H391" s="5" t="str">
        <f>IF([1]变电站内变压器!K391="","",[1]变电站内变压器!K391)</f>
        <v/>
      </c>
    </row>
    <row r="392" spans="1:8">
      <c r="A392" s="5" t="str">
        <f>IF([1]变电站内变压器!A392="","",[1]变电站内变压器!A392)</f>
        <v/>
      </c>
      <c r="B392" s="5" t="str">
        <f>IF([1]变电站内变压器!B392="","",[1]变电站内变压器!B392)</f>
        <v/>
      </c>
      <c r="C392" s="5" t="str">
        <f>IF([1]变电站内变压器!C392="","",[1]变电站内变压器!C392)</f>
        <v/>
      </c>
      <c r="D392" s="5" t="str">
        <f>IF([1]变电站内变压器!D392="","",[1]变电站内变压器!D392)</f>
        <v/>
      </c>
      <c r="E392" s="5" t="str">
        <f>IF([1]变电站内变压器!E392="","",[1]变电站内变压器!E392)</f>
        <v/>
      </c>
      <c r="F392" s="5" t="str">
        <f>IF([1]变电站内变压器!H392="","",[1]变电站内变压器!H392)</f>
        <v/>
      </c>
      <c r="G392" s="5" t="str">
        <f>IF([1]变电站内变压器!I392="","",[1]变电站内变压器!I392)</f>
        <v/>
      </c>
      <c r="H392" s="5" t="str">
        <f>IF([1]变电站内变压器!K392="","",[1]变电站内变压器!K392)</f>
        <v/>
      </c>
    </row>
    <row r="393" spans="1:8">
      <c r="A393" s="5" t="str">
        <f>IF([1]变电站内变压器!A393="","",[1]变电站内变压器!A393)</f>
        <v/>
      </c>
      <c r="B393" s="5" t="str">
        <f>IF([1]变电站内变压器!B393="","",[1]变电站内变压器!B393)</f>
        <v/>
      </c>
      <c r="C393" s="5" t="str">
        <f>IF([1]变电站内变压器!C393="","",[1]变电站内变压器!C393)</f>
        <v/>
      </c>
      <c r="D393" s="5" t="str">
        <f>IF([1]变电站内变压器!D393="","",[1]变电站内变压器!D393)</f>
        <v/>
      </c>
      <c r="E393" s="5" t="str">
        <f>IF([1]变电站内变压器!E393="","",[1]变电站内变压器!E393)</f>
        <v/>
      </c>
      <c r="F393" s="5" t="str">
        <f>IF([1]变电站内变压器!H393="","",[1]变电站内变压器!H393)</f>
        <v/>
      </c>
      <c r="G393" s="5" t="str">
        <f>IF([1]变电站内变压器!I393="","",[1]变电站内变压器!I393)</f>
        <v/>
      </c>
      <c r="H393" s="5" t="str">
        <f>IF([1]变电站内变压器!K393="","",[1]变电站内变压器!K393)</f>
        <v/>
      </c>
    </row>
    <row r="394" spans="1:8">
      <c r="A394" s="5" t="str">
        <f>IF([1]变电站内变压器!A394="","",[1]变电站内变压器!A394)</f>
        <v/>
      </c>
      <c r="B394" s="5" t="str">
        <f>IF([1]变电站内变压器!B394="","",[1]变电站内变压器!B394)</f>
        <v/>
      </c>
      <c r="C394" s="5" t="str">
        <f>IF([1]变电站内变压器!C394="","",[1]变电站内变压器!C394)</f>
        <v/>
      </c>
      <c r="D394" s="5" t="str">
        <f>IF([1]变电站内变压器!D394="","",[1]变电站内变压器!D394)</f>
        <v/>
      </c>
      <c r="E394" s="5" t="str">
        <f>IF([1]变电站内变压器!E394="","",[1]变电站内变压器!E394)</f>
        <v/>
      </c>
      <c r="F394" s="5" t="str">
        <f>IF([1]变电站内变压器!H394="","",[1]变电站内变压器!H394)</f>
        <v/>
      </c>
      <c r="G394" s="5" t="str">
        <f>IF([1]变电站内变压器!I394="","",[1]变电站内变压器!I394)</f>
        <v/>
      </c>
      <c r="H394" s="5" t="str">
        <f>IF([1]变电站内变压器!K394="","",[1]变电站内变压器!K394)</f>
        <v/>
      </c>
    </row>
    <row r="395" spans="1:8">
      <c r="A395" s="5" t="str">
        <f>IF([1]变电站内变压器!A395="","",[1]变电站内变压器!A395)</f>
        <v/>
      </c>
      <c r="B395" s="5" t="str">
        <f>IF([1]变电站内变压器!B395="","",[1]变电站内变压器!B395)</f>
        <v/>
      </c>
      <c r="C395" s="5" t="str">
        <f>IF([1]变电站内变压器!C395="","",[1]变电站内变压器!C395)</f>
        <v/>
      </c>
      <c r="D395" s="5" t="str">
        <f>IF([1]变电站内变压器!D395="","",[1]变电站内变压器!D395)</f>
        <v/>
      </c>
      <c r="E395" s="5" t="str">
        <f>IF([1]变电站内变压器!E395="","",[1]变电站内变压器!E395)</f>
        <v/>
      </c>
      <c r="F395" s="5" t="str">
        <f>IF([1]变电站内变压器!H395="","",[1]变电站内变压器!H395)</f>
        <v/>
      </c>
      <c r="G395" s="5" t="str">
        <f>IF([1]变电站内变压器!I395="","",[1]变电站内变压器!I395)</f>
        <v/>
      </c>
      <c r="H395" s="5" t="str">
        <f>IF([1]变电站内变压器!K395="","",[1]变电站内变压器!K395)</f>
        <v/>
      </c>
    </row>
    <row r="396" spans="1:8">
      <c r="A396" s="5" t="str">
        <f>IF([1]变电站内变压器!A396="","",[1]变电站内变压器!A396)</f>
        <v/>
      </c>
      <c r="B396" s="5" t="str">
        <f>IF([1]变电站内变压器!B396="","",[1]变电站内变压器!B396)</f>
        <v/>
      </c>
      <c r="C396" s="5" t="str">
        <f>IF([1]变电站内变压器!C396="","",[1]变电站内变压器!C396)</f>
        <v/>
      </c>
      <c r="D396" s="5" t="str">
        <f>IF([1]变电站内变压器!D396="","",[1]变电站内变压器!D396)</f>
        <v/>
      </c>
      <c r="E396" s="5" t="str">
        <f>IF([1]变电站内变压器!E396="","",[1]变电站内变压器!E396)</f>
        <v/>
      </c>
      <c r="F396" s="5" t="str">
        <f>IF([1]变电站内变压器!H396="","",[1]变电站内变压器!H396)</f>
        <v/>
      </c>
      <c r="G396" s="5" t="str">
        <f>IF([1]变电站内变压器!I396="","",[1]变电站内变压器!I396)</f>
        <v/>
      </c>
      <c r="H396" s="5" t="str">
        <f>IF([1]变电站内变压器!K396="","",[1]变电站内变压器!K396)</f>
        <v/>
      </c>
    </row>
    <row r="397" spans="1:8">
      <c r="A397" s="5" t="str">
        <f>IF([1]变电站内变压器!A397="","",[1]变电站内变压器!A397)</f>
        <v/>
      </c>
      <c r="B397" s="5" t="str">
        <f>IF([1]变电站内变压器!B397="","",[1]变电站内变压器!B397)</f>
        <v/>
      </c>
      <c r="C397" s="5" t="str">
        <f>IF([1]变电站内变压器!C397="","",[1]变电站内变压器!C397)</f>
        <v/>
      </c>
      <c r="D397" s="5" t="str">
        <f>IF([1]变电站内变压器!D397="","",[1]变电站内变压器!D397)</f>
        <v/>
      </c>
      <c r="E397" s="5" t="str">
        <f>IF([1]变电站内变压器!E397="","",[1]变电站内变压器!E397)</f>
        <v/>
      </c>
      <c r="F397" s="5" t="str">
        <f>IF([1]变电站内变压器!H397="","",[1]变电站内变压器!H397)</f>
        <v/>
      </c>
      <c r="G397" s="5" t="str">
        <f>IF([1]变电站内变压器!I397="","",[1]变电站内变压器!I397)</f>
        <v/>
      </c>
      <c r="H397" s="5" t="str">
        <f>IF([1]变电站内变压器!K397="","",[1]变电站内变压器!K397)</f>
        <v/>
      </c>
    </row>
    <row r="398" spans="1:8">
      <c r="A398" s="5" t="str">
        <f>IF([1]变电站内变压器!A398="","",[1]变电站内变压器!A398)</f>
        <v/>
      </c>
      <c r="B398" s="5" t="str">
        <f>IF([1]变电站内变压器!B398="","",[1]变电站内变压器!B398)</f>
        <v/>
      </c>
      <c r="C398" s="5" t="str">
        <f>IF([1]变电站内变压器!C398="","",[1]变电站内变压器!C398)</f>
        <v/>
      </c>
      <c r="D398" s="5" t="str">
        <f>IF([1]变电站内变压器!D398="","",[1]变电站内变压器!D398)</f>
        <v/>
      </c>
      <c r="E398" s="5" t="str">
        <f>IF([1]变电站内变压器!E398="","",[1]变电站内变压器!E398)</f>
        <v/>
      </c>
      <c r="F398" s="5" t="str">
        <f>IF([1]变电站内变压器!H398="","",[1]变电站内变压器!H398)</f>
        <v/>
      </c>
      <c r="G398" s="5" t="str">
        <f>IF([1]变电站内变压器!I398="","",[1]变电站内变压器!I398)</f>
        <v/>
      </c>
      <c r="H398" s="5" t="str">
        <f>IF([1]变电站内变压器!K398="","",[1]变电站内变压器!K398)</f>
        <v/>
      </c>
    </row>
    <row r="399" spans="1:8">
      <c r="A399" s="5" t="str">
        <f>IF([1]变电站内变压器!A399="","",[1]变电站内变压器!A399)</f>
        <v/>
      </c>
      <c r="B399" s="5" t="str">
        <f>IF([1]变电站内变压器!B399="","",[1]变电站内变压器!B399)</f>
        <v/>
      </c>
      <c r="C399" s="5" t="str">
        <f>IF([1]变电站内变压器!C399="","",[1]变电站内变压器!C399)</f>
        <v/>
      </c>
      <c r="D399" s="5" t="str">
        <f>IF([1]变电站内变压器!D399="","",[1]变电站内变压器!D399)</f>
        <v/>
      </c>
      <c r="E399" s="5" t="str">
        <f>IF([1]变电站内变压器!E399="","",[1]变电站内变压器!E399)</f>
        <v/>
      </c>
      <c r="F399" s="5" t="str">
        <f>IF([1]变电站内变压器!H399="","",[1]变电站内变压器!H399)</f>
        <v/>
      </c>
      <c r="G399" s="5" t="str">
        <f>IF([1]变电站内变压器!I399="","",[1]变电站内变压器!I399)</f>
        <v/>
      </c>
      <c r="H399" s="5" t="str">
        <f>IF([1]变电站内变压器!K399="","",[1]变电站内变压器!K399)</f>
        <v/>
      </c>
    </row>
    <row r="400" spans="1:8">
      <c r="A400" s="5" t="str">
        <f>IF([1]变电站内变压器!A400="","",[1]变电站内变压器!A400)</f>
        <v/>
      </c>
      <c r="B400" s="5" t="str">
        <f>IF([1]变电站内变压器!B400="","",[1]变电站内变压器!B400)</f>
        <v/>
      </c>
      <c r="C400" s="5" t="str">
        <f>IF([1]变电站内变压器!C400="","",[1]变电站内变压器!C400)</f>
        <v/>
      </c>
      <c r="D400" s="5" t="str">
        <f>IF([1]变电站内变压器!D400="","",[1]变电站内变压器!D400)</f>
        <v/>
      </c>
      <c r="E400" s="5" t="str">
        <f>IF([1]变电站内变压器!E400="","",[1]变电站内变压器!E400)</f>
        <v/>
      </c>
      <c r="F400" s="5" t="str">
        <f>IF([1]变电站内变压器!H400="","",[1]变电站内变压器!H400)</f>
        <v/>
      </c>
      <c r="G400" s="5" t="str">
        <f>IF([1]变电站内变压器!I400="","",[1]变电站内变压器!I400)</f>
        <v/>
      </c>
      <c r="H400" s="5" t="str">
        <f>IF([1]变电站内变压器!K400="","",[1]变电站内变压器!K400)</f>
        <v/>
      </c>
    </row>
    <row r="401" spans="1:8">
      <c r="A401" s="5" t="str">
        <f>IF([1]变电站内变压器!A401="","",[1]变电站内变压器!A401)</f>
        <v/>
      </c>
      <c r="B401" s="5" t="str">
        <f>IF([1]变电站内变压器!B401="","",[1]变电站内变压器!B401)</f>
        <v/>
      </c>
      <c r="C401" s="5" t="str">
        <f>IF([1]变电站内变压器!C401="","",[1]变电站内变压器!C401)</f>
        <v/>
      </c>
      <c r="D401" s="5" t="str">
        <f>IF([1]变电站内变压器!D401="","",[1]变电站内变压器!D401)</f>
        <v/>
      </c>
      <c r="E401" s="5" t="str">
        <f>IF([1]变电站内变压器!E401="","",[1]变电站内变压器!E401)</f>
        <v/>
      </c>
      <c r="F401" s="5" t="str">
        <f>IF([1]变电站内变压器!H401="","",[1]变电站内变压器!H401)</f>
        <v/>
      </c>
      <c r="G401" s="5" t="str">
        <f>IF([1]变电站内变压器!I401="","",[1]变电站内变压器!I401)</f>
        <v/>
      </c>
      <c r="H401" s="5" t="str">
        <f>IF([1]变电站内变压器!K401="","",[1]变电站内变压器!K401)</f>
        <v/>
      </c>
    </row>
    <row r="402" spans="1:8">
      <c r="A402" s="5" t="str">
        <f>IF([1]变电站内变压器!A402="","",[1]变电站内变压器!A402)</f>
        <v/>
      </c>
      <c r="B402" s="5" t="str">
        <f>IF([1]变电站内变压器!B402="","",[1]变电站内变压器!B402)</f>
        <v/>
      </c>
      <c r="C402" s="5" t="str">
        <f>IF([1]变电站内变压器!C402="","",[1]变电站内变压器!C402)</f>
        <v/>
      </c>
      <c r="D402" s="5" t="str">
        <f>IF([1]变电站内变压器!D402="","",[1]变电站内变压器!D402)</f>
        <v/>
      </c>
      <c r="E402" s="5" t="str">
        <f>IF([1]变电站内变压器!E402="","",[1]变电站内变压器!E402)</f>
        <v/>
      </c>
      <c r="F402" s="5" t="str">
        <f>IF([1]变电站内变压器!H402="","",[1]变电站内变压器!H402)</f>
        <v/>
      </c>
      <c r="G402" s="5" t="str">
        <f>IF([1]变电站内变压器!I402="","",[1]变电站内变压器!I402)</f>
        <v/>
      </c>
      <c r="H402" s="5" t="str">
        <f>IF([1]变电站内变压器!K402="","",[1]变电站内变压器!K402)</f>
        <v/>
      </c>
    </row>
    <row r="403" spans="1:8">
      <c r="A403" s="5" t="str">
        <f>IF([1]变电站内变压器!A403="","",[1]变电站内变压器!A403)</f>
        <v/>
      </c>
      <c r="B403" s="5" t="str">
        <f>IF([1]变电站内变压器!B403="","",[1]变电站内变压器!B403)</f>
        <v/>
      </c>
      <c r="C403" s="5" t="str">
        <f>IF([1]变电站内变压器!C403="","",[1]变电站内变压器!C403)</f>
        <v/>
      </c>
      <c r="D403" s="5" t="str">
        <f>IF([1]变电站内变压器!D403="","",[1]变电站内变压器!D403)</f>
        <v/>
      </c>
      <c r="E403" s="5" t="str">
        <f>IF([1]变电站内变压器!E403="","",[1]变电站内变压器!E403)</f>
        <v/>
      </c>
      <c r="F403" s="5" t="str">
        <f>IF([1]变电站内变压器!H403="","",[1]变电站内变压器!H403)</f>
        <v/>
      </c>
      <c r="G403" s="5" t="str">
        <f>IF([1]变电站内变压器!I403="","",[1]变电站内变压器!I403)</f>
        <v/>
      </c>
      <c r="H403" s="5" t="str">
        <f>IF([1]变电站内变压器!K403="","",[1]变电站内变压器!K403)</f>
        <v/>
      </c>
    </row>
    <row r="404" spans="1:8">
      <c r="A404" s="5" t="str">
        <f>IF([1]变电站内变压器!A404="","",[1]变电站内变压器!A404)</f>
        <v/>
      </c>
      <c r="B404" s="5" t="str">
        <f>IF([1]变电站内变压器!B404="","",[1]变电站内变压器!B404)</f>
        <v/>
      </c>
      <c r="C404" s="5" t="str">
        <f>IF([1]变电站内变压器!C404="","",[1]变电站内变压器!C404)</f>
        <v/>
      </c>
      <c r="D404" s="5" t="str">
        <f>IF([1]变电站内变压器!D404="","",[1]变电站内变压器!D404)</f>
        <v/>
      </c>
      <c r="E404" s="5" t="str">
        <f>IF([1]变电站内变压器!E404="","",[1]变电站内变压器!E404)</f>
        <v/>
      </c>
      <c r="F404" s="5" t="str">
        <f>IF([1]变电站内变压器!H404="","",[1]变电站内变压器!H404)</f>
        <v/>
      </c>
      <c r="G404" s="5" t="str">
        <f>IF([1]变电站内变压器!I404="","",[1]变电站内变压器!I404)</f>
        <v/>
      </c>
      <c r="H404" s="5" t="str">
        <f>IF([1]变电站内变压器!K404="","",[1]变电站内变压器!K404)</f>
        <v/>
      </c>
    </row>
    <row r="405" spans="1:8">
      <c r="A405" s="5" t="str">
        <f>IF([1]变电站内变压器!A405="","",[1]变电站内变压器!A405)</f>
        <v/>
      </c>
      <c r="B405" s="5" t="str">
        <f>IF([1]变电站内变压器!B405="","",[1]变电站内变压器!B405)</f>
        <v/>
      </c>
      <c r="C405" s="5" t="str">
        <f>IF([1]变电站内变压器!C405="","",[1]变电站内变压器!C405)</f>
        <v/>
      </c>
      <c r="D405" s="5" t="str">
        <f>IF([1]变电站内变压器!D405="","",[1]变电站内变压器!D405)</f>
        <v/>
      </c>
      <c r="E405" s="5" t="str">
        <f>IF([1]变电站内变压器!E405="","",[1]变电站内变压器!E405)</f>
        <v/>
      </c>
      <c r="F405" s="5" t="str">
        <f>IF([1]变电站内变压器!H405="","",[1]变电站内变压器!H405)</f>
        <v/>
      </c>
      <c r="G405" s="5" t="str">
        <f>IF([1]变电站内变压器!I405="","",[1]变电站内变压器!I405)</f>
        <v/>
      </c>
      <c r="H405" s="5" t="str">
        <f>IF([1]变电站内变压器!K405="","",[1]变电站内变压器!K405)</f>
        <v/>
      </c>
    </row>
    <row r="406" spans="1:8">
      <c r="A406" s="5" t="str">
        <f>IF([1]变电站内变压器!A406="","",[1]变电站内变压器!A406)</f>
        <v/>
      </c>
      <c r="B406" s="5" t="str">
        <f>IF([1]变电站内变压器!B406="","",[1]变电站内变压器!B406)</f>
        <v/>
      </c>
      <c r="C406" s="5" t="str">
        <f>IF([1]变电站内变压器!C406="","",[1]变电站内变压器!C406)</f>
        <v/>
      </c>
      <c r="D406" s="5" t="str">
        <f>IF([1]变电站内变压器!D406="","",[1]变电站内变压器!D406)</f>
        <v/>
      </c>
      <c r="E406" s="5" t="str">
        <f>IF([1]变电站内变压器!E406="","",[1]变电站内变压器!E406)</f>
        <v/>
      </c>
      <c r="F406" s="5" t="str">
        <f>IF([1]变电站内变压器!H406="","",[1]变电站内变压器!H406)</f>
        <v/>
      </c>
      <c r="G406" s="5" t="str">
        <f>IF([1]变电站内变压器!I406="","",[1]变电站内变压器!I406)</f>
        <v/>
      </c>
      <c r="H406" s="5" t="str">
        <f>IF([1]变电站内变压器!K406="","",[1]变电站内变压器!K406)</f>
        <v/>
      </c>
    </row>
    <row r="407" spans="1:8">
      <c r="A407" s="5" t="str">
        <f>IF([1]变电站内变压器!A407="","",[1]变电站内变压器!A407)</f>
        <v/>
      </c>
      <c r="B407" s="5" t="str">
        <f>IF([1]变电站内变压器!B407="","",[1]变电站内变压器!B407)</f>
        <v/>
      </c>
      <c r="C407" s="5" t="str">
        <f>IF([1]变电站内变压器!C407="","",[1]变电站内变压器!C407)</f>
        <v/>
      </c>
      <c r="D407" s="5" t="str">
        <f>IF([1]变电站内变压器!D407="","",[1]变电站内变压器!D407)</f>
        <v/>
      </c>
      <c r="E407" s="5" t="str">
        <f>IF([1]变电站内变压器!E407="","",[1]变电站内变压器!E407)</f>
        <v/>
      </c>
      <c r="F407" s="5" t="str">
        <f>IF([1]变电站内变压器!H407="","",[1]变电站内变压器!H407)</f>
        <v/>
      </c>
      <c r="G407" s="5" t="str">
        <f>IF([1]变电站内变压器!I407="","",[1]变电站内变压器!I407)</f>
        <v/>
      </c>
      <c r="H407" s="5" t="str">
        <f>IF([1]变电站内变压器!K407="","",[1]变电站内变压器!K407)</f>
        <v/>
      </c>
    </row>
    <row r="408" spans="1:8">
      <c r="A408" s="5" t="str">
        <f>IF([1]变电站内变压器!A408="","",[1]变电站内变压器!A408)</f>
        <v/>
      </c>
      <c r="B408" s="5" t="str">
        <f>IF([1]变电站内变压器!B408="","",[1]变电站内变压器!B408)</f>
        <v/>
      </c>
      <c r="C408" s="5" t="str">
        <f>IF([1]变电站内变压器!C408="","",[1]变电站内变压器!C408)</f>
        <v/>
      </c>
      <c r="D408" s="5" t="str">
        <f>IF([1]变电站内变压器!D408="","",[1]变电站内变压器!D408)</f>
        <v/>
      </c>
      <c r="E408" s="5" t="str">
        <f>IF([1]变电站内变压器!E408="","",[1]变电站内变压器!E408)</f>
        <v/>
      </c>
      <c r="F408" s="5" t="str">
        <f>IF([1]变电站内变压器!H408="","",[1]变电站内变压器!H408)</f>
        <v/>
      </c>
      <c r="G408" s="5" t="str">
        <f>IF([1]变电站内变压器!I408="","",[1]变电站内变压器!I408)</f>
        <v/>
      </c>
      <c r="H408" s="5" t="str">
        <f>IF([1]变电站内变压器!K408="","",[1]变电站内变压器!K408)</f>
        <v/>
      </c>
    </row>
    <row r="409" spans="1:8">
      <c r="A409" s="5" t="str">
        <f>IF([1]变电站内变压器!A409="","",[1]变电站内变压器!A409)</f>
        <v/>
      </c>
      <c r="B409" s="5" t="str">
        <f>IF([1]变电站内变压器!B409="","",[1]变电站内变压器!B409)</f>
        <v/>
      </c>
      <c r="C409" s="5" t="str">
        <f>IF([1]变电站内变压器!C409="","",[1]变电站内变压器!C409)</f>
        <v/>
      </c>
      <c r="D409" s="5" t="str">
        <f>IF([1]变电站内变压器!D409="","",[1]变电站内变压器!D409)</f>
        <v/>
      </c>
      <c r="E409" s="5" t="str">
        <f>IF([1]变电站内变压器!E409="","",[1]变电站内变压器!E409)</f>
        <v/>
      </c>
      <c r="F409" s="5" t="str">
        <f>IF([1]变电站内变压器!H409="","",[1]变电站内变压器!H409)</f>
        <v/>
      </c>
      <c r="G409" s="5" t="str">
        <f>IF([1]变电站内变压器!I409="","",[1]变电站内变压器!I409)</f>
        <v/>
      </c>
      <c r="H409" s="5" t="str">
        <f>IF([1]变电站内变压器!K409="","",[1]变电站内变压器!K409)</f>
        <v/>
      </c>
    </row>
    <row r="410" spans="1:8">
      <c r="A410" s="5" t="str">
        <f>IF([1]变电站内变压器!A410="","",[1]变电站内变压器!A410)</f>
        <v/>
      </c>
      <c r="B410" s="5" t="str">
        <f>IF([1]变电站内变压器!B410="","",[1]变电站内变压器!B410)</f>
        <v/>
      </c>
      <c r="C410" s="5" t="str">
        <f>IF([1]变电站内变压器!C410="","",[1]变电站内变压器!C410)</f>
        <v/>
      </c>
      <c r="D410" s="5" t="str">
        <f>IF([1]变电站内变压器!D410="","",[1]变电站内变压器!D410)</f>
        <v/>
      </c>
      <c r="E410" s="5" t="str">
        <f>IF([1]变电站内变压器!E410="","",[1]变电站内变压器!E410)</f>
        <v/>
      </c>
      <c r="F410" s="5" t="str">
        <f>IF([1]变电站内变压器!H410="","",[1]变电站内变压器!H410)</f>
        <v/>
      </c>
      <c r="G410" s="5" t="str">
        <f>IF([1]变电站内变压器!I410="","",[1]变电站内变压器!I410)</f>
        <v/>
      </c>
      <c r="H410" s="5" t="str">
        <f>IF([1]变电站内变压器!K410="","",[1]变电站内变压器!K410)</f>
        <v/>
      </c>
    </row>
    <row r="411" spans="1:8">
      <c r="A411" s="5" t="str">
        <f>IF([1]变电站内变压器!A411="","",[1]变电站内变压器!A411)</f>
        <v/>
      </c>
      <c r="B411" s="5" t="str">
        <f>IF([1]变电站内变压器!B411="","",[1]变电站内变压器!B411)</f>
        <v/>
      </c>
      <c r="C411" s="5" t="str">
        <f>IF([1]变电站内变压器!C411="","",[1]变电站内变压器!C411)</f>
        <v/>
      </c>
      <c r="D411" s="5" t="str">
        <f>IF([1]变电站内变压器!D411="","",[1]变电站内变压器!D411)</f>
        <v/>
      </c>
      <c r="E411" s="5" t="str">
        <f>IF([1]变电站内变压器!E411="","",[1]变电站内变压器!E411)</f>
        <v/>
      </c>
      <c r="F411" s="5" t="str">
        <f>IF([1]变电站内变压器!H411="","",[1]变电站内变压器!H411)</f>
        <v/>
      </c>
      <c r="G411" s="5" t="str">
        <f>IF([1]变电站内变压器!I411="","",[1]变电站内变压器!I411)</f>
        <v/>
      </c>
      <c r="H411" s="5" t="str">
        <f>IF([1]变电站内变压器!K411="","",[1]变电站内变压器!K411)</f>
        <v/>
      </c>
    </row>
    <row r="412" spans="1:8">
      <c r="A412" s="5" t="str">
        <f>IF([1]变电站内变压器!A412="","",[1]变电站内变压器!A412)</f>
        <v/>
      </c>
      <c r="B412" s="5" t="str">
        <f>IF([1]变电站内变压器!B412="","",[1]变电站内变压器!B412)</f>
        <v/>
      </c>
      <c r="C412" s="5" t="str">
        <f>IF([1]变电站内变压器!C412="","",[1]变电站内变压器!C412)</f>
        <v/>
      </c>
      <c r="D412" s="5" t="str">
        <f>IF([1]变电站内变压器!D412="","",[1]变电站内变压器!D412)</f>
        <v/>
      </c>
      <c r="E412" s="5" t="str">
        <f>IF([1]变电站内变压器!E412="","",[1]变电站内变压器!E412)</f>
        <v/>
      </c>
      <c r="F412" s="5" t="str">
        <f>IF([1]变电站内变压器!H412="","",[1]变电站内变压器!H412)</f>
        <v/>
      </c>
      <c r="G412" s="5" t="str">
        <f>IF([1]变电站内变压器!I412="","",[1]变电站内变压器!I412)</f>
        <v/>
      </c>
      <c r="H412" s="5" t="str">
        <f>IF([1]变电站内变压器!K412="","",[1]变电站内变压器!K412)</f>
        <v/>
      </c>
    </row>
    <row r="413" spans="1:8">
      <c r="A413" s="5" t="str">
        <f>IF([1]变电站内变压器!A413="","",[1]变电站内变压器!A413)</f>
        <v/>
      </c>
      <c r="B413" s="5" t="str">
        <f>IF([1]变电站内变压器!B413="","",[1]变电站内变压器!B413)</f>
        <v/>
      </c>
      <c r="C413" s="5" t="str">
        <f>IF([1]变电站内变压器!C413="","",[1]变电站内变压器!C413)</f>
        <v/>
      </c>
      <c r="D413" s="5" t="str">
        <f>IF([1]变电站内变压器!D413="","",[1]变电站内变压器!D413)</f>
        <v/>
      </c>
      <c r="E413" s="5" t="str">
        <f>IF([1]变电站内变压器!E413="","",[1]变电站内变压器!E413)</f>
        <v/>
      </c>
      <c r="F413" s="5" t="str">
        <f>IF([1]变电站内变压器!H413="","",[1]变电站内变压器!H413)</f>
        <v/>
      </c>
      <c r="G413" s="5" t="str">
        <f>IF([1]变电站内变压器!I413="","",[1]变电站内变压器!I413)</f>
        <v/>
      </c>
      <c r="H413" s="5" t="str">
        <f>IF([1]变电站内变压器!K413="","",[1]变电站内变压器!K413)</f>
        <v/>
      </c>
    </row>
    <row r="414" spans="1:8">
      <c r="A414" s="5" t="str">
        <f>IF([1]变电站内变压器!A414="","",[1]变电站内变压器!A414)</f>
        <v/>
      </c>
      <c r="B414" s="5" t="str">
        <f>IF([1]变电站内变压器!B414="","",[1]变电站内变压器!B414)</f>
        <v/>
      </c>
      <c r="C414" s="5" t="str">
        <f>IF([1]变电站内变压器!C414="","",[1]变电站内变压器!C414)</f>
        <v/>
      </c>
      <c r="D414" s="5" t="str">
        <f>IF([1]变电站内变压器!D414="","",[1]变电站内变压器!D414)</f>
        <v/>
      </c>
      <c r="E414" s="5" t="str">
        <f>IF([1]变电站内变压器!E414="","",[1]变电站内变压器!E414)</f>
        <v/>
      </c>
      <c r="F414" s="5" t="str">
        <f>IF([1]变电站内变压器!H414="","",[1]变电站内变压器!H414)</f>
        <v/>
      </c>
      <c r="G414" s="5" t="str">
        <f>IF([1]变电站内变压器!I414="","",[1]变电站内变压器!I414)</f>
        <v/>
      </c>
      <c r="H414" s="5" t="str">
        <f>IF([1]变电站内变压器!K414="","",[1]变电站内变压器!K414)</f>
        <v/>
      </c>
    </row>
    <row r="415" spans="1:8">
      <c r="A415" s="5" t="str">
        <f>IF([1]变电站内变压器!A415="","",[1]变电站内变压器!A415)</f>
        <v/>
      </c>
      <c r="B415" s="5" t="str">
        <f>IF([1]变电站内变压器!B415="","",[1]变电站内变压器!B415)</f>
        <v/>
      </c>
      <c r="C415" s="5" t="str">
        <f>IF([1]变电站内变压器!C415="","",[1]变电站内变压器!C415)</f>
        <v/>
      </c>
      <c r="D415" s="5" t="str">
        <f>IF([1]变电站内变压器!D415="","",[1]变电站内变压器!D415)</f>
        <v/>
      </c>
      <c r="E415" s="5" t="str">
        <f>IF([1]变电站内变压器!E415="","",[1]变电站内变压器!E415)</f>
        <v/>
      </c>
      <c r="F415" s="5" t="str">
        <f>IF([1]变电站内变压器!H415="","",[1]变电站内变压器!H415)</f>
        <v/>
      </c>
      <c r="G415" s="5" t="str">
        <f>IF([1]变电站内变压器!I415="","",[1]变电站内变压器!I415)</f>
        <v/>
      </c>
      <c r="H415" s="5" t="str">
        <f>IF([1]变电站内变压器!K415="","",[1]变电站内变压器!K415)</f>
        <v/>
      </c>
    </row>
    <row r="416" spans="1:8">
      <c r="A416" s="5" t="str">
        <f>IF([1]变电站内变压器!A416="","",[1]变电站内变压器!A416)</f>
        <v/>
      </c>
      <c r="B416" s="5" t="str">
        <f>IF([1]变电站内变压器!B416="","",[1]变电站内变压器!B416)</f>
        <v/>
      </c>
      <c r="C416" s="5" t="str">
        <f>IF([1]变电站内变压器!C416="","",[1]变电站内变压器!C416)</f>
        <v/>
      </c>
      <c r="D416" s="5" t="str">
        <f>IF([1]变电站内变压器!D416="","",[1]变电站内变压器!D416)</f>
        <v/>
      </c>
      <c r="E416" s="5" t="str">
        <f>IF([1]变电站内变压器!E416="","",[1]变电站内变压器!E416)</f>
        <v/>
      </c>
      <c r="F416" s="5" t="str">
        <f>IF([1]变电站内变压器!H416="","",[1]变电站内变压器!H416)</f>
        <v/>
      </c>
      <c r="G416" s="5" t="str">
        <f>IF([1]变电站内变压器!I416="","",[1]变电站内变压器!I416)</f>
        <v/>
      </c>
      <c r="H416" s="5" t="str">
        <f>IF([1]变电站内变压器!K416="","",[1]变电站内变压器!K416)</f>
        <v/>
      </c>
    </row>
    <row r="417" spans="1:8">
      <c r="A417" s="5" t="str">
        <f>IF([1]变电站内变压器!A417="","",[1]变电站内变压器!A417)</f>
        <v/>
      </c>
      <c r="B417" s="5" t="str">
        <f>IF([1]变电站内变压器!B417="","",[1]变电站内变压器!B417)</f>
        <v/>
      </c>
      <c r="C417" s="5" t="str">
        <f>IF([1]变电站内变压器!C417="","",[1]变电站内变压器!C417)</f>
        <v/>
      </c>
      <c r="D417" s="5" t="str">
        <f>IF([1]变电站内变压器!D417="","",[1]变电站内变压器!D417)</f>
        <v/>
      </c>
      <c r="E417" s="5" t="str">
        <f>IF([1]变电站内变压器!E417="","",[1]变电站内变压器!E417)</f>
        <v/>
      </c>
      <c r="F417" s="5" t="str">
        <f>IF([1]变电站内变压器!H417="","",[1]变电站内变压器!H417)</f>
        <v/>
      </c>
      <c r="G417" s="5" t="str">
        <f>IF([1]变电站内变压器!I417="","",[1]变电站内变压器!I417)</f>
        <v/>
      </c>
      <c r="H417" s="5" t="str">
        <f>IF([1]变电站内变压器!K417="","",[1]变电站内变压器!K417)</f>
        <v/>
      </c>
    </row>
    <row r="418" spans="1:8">
      <c r="A418" s="5" t="str">
        <f>IF([1]变电站内变压器!A418="","",[1]变电站内变压器!A418)</f>
        <v/>
      </c>
      <c r="B418" s="5" t="str">
        <f>IF([1]变电站内变压器!B418="","",[1]变电站内变压器!B418)</f>
        <v/>
      </c>
      <c r="C418" s="5" t="str">
        <f>IF([1]变电站内变压器!C418="","",[1]变电站内变压器!C418)</f>
        <v/>
      </c>
      <c r="D418" s="5" t="str">
        <f>IF([1]变电站内变压器!D418="","",[1]变电站内变压器!D418)</f>
        <v/>
      </c>
      <c r="E418" s="5" t="str">
        <f>IF([1]变电站内变压器!E418="","",[1]变电站内变压器!E418)</f>
        <v/>
      </c>
      <c r="F418" s="5" t="str">
        <f>IF([1]变电站内变压器!H418="","",[1]变电站内变压器!H418)</f>
        <v/>
      </c>
      <c r="G418" s="5" t="str">
        <f>IF([1]变电站内变压器!I418="","",[1]变电站内变压器!I418)</f>
        <v/>
      </c>
      <c r="H418" s="5" t="str">
        <f>IF([1]变电站内变压器!K418="","",[1]变电站内变压器!K418)</f>
        <v/>
      </c>
    </row>
    <row r="419" spans="1:8">
      <c r="A419" s="5" t="str">
        <f>IF([1]变电站内变压器!A419="","",[1]变电站内变压器!A419)</f>
        <v/>
      </c>
      <c r="B419" s="5" t="str">
        <f>IF([1]变电站内变压器!B419="","",[1]变电站内变压器!B419)</f>
        <v/>
      </c>
      <c r="C419" s="5" t="str">
        <f>IF([1]变电站内变压器!C419="","",[1]变电站内变压器!C419)</f>
        <v/>
      </c>
      <c r="D419" s="5" t="str">
        <f>IF([1]变电站内变压器!D419="","",[1]变电站内变压器!D419)</f>
        <v/>
      </c>
      <c r="E419" s="5" t="str">
        <f>IF([1]变电站内变压器!E419="","",[1]变电站内变压器!E419)</f>
        <v/>
      </c>
      <c r="F419" s="5" t="str">
        <f>IF([1]变电站内变压器!H419="","",[1]变电站内变压器!H419)</f>
        <v/>
      </c>
      <c r="G419" s="5" t="str">
        <f>IF([1]变电站内变压器!I419="","",[1]变电站内变压器!I419)</f>
        <v/>
      </c>
      <c r="H419" s="5" t="str">
        <f>IF([1]变电站内变压器!K419="","",[1]变电站内变压器!K419)</f>
        <v/>
      </c>
    </row>
    <row r="420" spans="1:8">
      <c r="A420" s="5" t="str">
        <f>IF([1]变电站内变压器!A420="","",[1]变电站内变压器!A420)</f>
        <v/>
      </c>
      <c r="B420" s="5" t="str">
        <f>IF([1]变电站内变压器!B420="","",[1]变电站内变压器!B420)</f>
        <v/>
      </c>
      <c r="C420" s="5" t="str">
        <f>IF([1]变电站内变压器!C420="","",[1]变电站内变压器!C420)</f>
        <v/>
      </c>
      <c r="D420" s="5" t="str">
        <f>IF([1]变电站内变压器!D420="","",[1]变电站内变压器!D420)</f>
        <v/>
      </c>
      <c r="E420" s="5" t="str">
        <f>IF([1]变电站内变压器!E420="","",[1]变电站内变压器!E420)</f>
        <v/>
      </c>
      <c r="F420" s="5" t="str">
        <f>IF([1]变电站内变压器!H420="","",[1]变电站内变压器!H420)</f>
        <v/>
      </c>
      <c r="G420" s="5" t="str">
        <f>IF([1]变电站内变压器!I420="","",[1]变电站内变压器!I420)</f>
        <v/>
      </c>
      <c r="H420" s="5" t="str">
        <f>IF([1]变电站内变压器!K420="","",[1]变电站内变压器!K420)</f>
        <v/>
      </c>
    </row>
    <row r="421" spans="1:8">
      <c r="A421" s="5" t="str">
        <f>IF([1]变电站内变压器!A421="","",[1]变电站内变压器!A421)</f>
        <v/>
      </c>
      <c r="B421" s="5" t="str">
        <f>IF([1]变电站内变压器!B421="","",[1]变电站内变压器!B421)</f>
        <v/>
      </c>
      <c r="C421" s="5" t="str">
        <f>IF([1]变电站内变压器!C421="","",[1]变电站内变压器!C421)</f>
        <v/>
      </c>
      <c r="D421" s="5" t="str">
        <f>IF([1]变电站内变压器!D421="","",[1]变电站内变压器!D421)</f>
        <v/>
      </c>
      <c r="E421" s="5" t="str">
        <f>IF([1]变电站内变压器!E421="","",[1]变电站内变压器!E421)</f>
        <v/>
      </c>
      <c r="F421" s="5" t="str">
        <f>IF([1]变电站内变压器!H421="","",[1]变电站内变压器!H421)</f>
        <v/>
      </c>
      <c r="G421" s="5" t="str">
        <f>IF([1]变电站内变压器!I421="","",[1]变电站内变压器!I421)</f>
        <v/>
      </c>
      <c r="H421" s="5" t="str">
        <f>IF([1]变电站内变压器!K421="","",[1]变电站内变压器!K421)</f>
        <v/>
      </c>
    </row>
    <row r="422" spans="1:8">
      <c r="A422" s="5" t="str">
        <f>IF([1]变电站内变压器!A422="","",[1]变电站内变压器!A422)</f>
        <v/>
      </c>
      <c r="B422" s="5" t="str">
        <f>IF([1]变电站内变压器!B422="","",[1]变电站内变压器!B422)</f>
        <v/>
      </c>
      <c r="C422" s="5" t="str">
        <f>IF([1]变电站内变压器!C422="","",[1]变电站内变压器!C422)</f>
        <v/>
      </c>
      <c r="D422" s="5" t="str">
        <f>IF([1]变电站内变压器!D422="","",[1]变电站内变压器!D422)</f>
        <v/>
      </c>
      <c r="E422" s="5" t="str">
        <f>IF([1]变电站内变压器!E422="","",[1]变电站内变压器!E422)</f>
        <v/>
      </c>
      <c r="F422" s="5" t="str">
        <f>IF([1]变电站内变压器!H422="","",[1]变电站内变压器!H422)</f>
        <v/>
      </c>
      <c r="G422" s="5" t="str">
        <f>IF([1]变电站内变压器!I422="","",[1]变电站内变压器!I422)</f>
        <v/>
      </c>
      <c r="H422" s="5" t="str">
        <f>IF([1]变电站内变压器!K422="","",[1]变电站内变压器!K422)</f>
        <v/>
      </c>
    </row>
    <row r="423" spans="1:8">
      <c r="A423" s="5" t="str">
        <f>IF([1]变电站内变压器!A423="","",[1]变电站内变压器!A423)</f>
        <v/>
      </c>
      <c r="B423" s="5" t="str">
        <f>IF([1]变电站内变压器!B423="","",[1]变电站内变压器!B423)</f>
        <v/>
      </c>
      <c r="C423" s="5" t="str">
        <f>IF([1]变电站内变压器!C423="","",[1]变电站内变压器!C423)</f>
        <v/>
      </c>
      <c r="D423" s="5" t="str">
        <f>IF([1]变电站内变压器!D423="","",[1]变电站内变压器!D423)</f>
        <v/>
      </c>
      <c r="E423" s="5" t="str">
        <f>IF([1]变电站内变压器!E423="","",[1]变电站内变压器!E423)</f>
        <v/>
      </c>
      <c r="F423" s="5" t="str">
        <f>IF([1]变电站内变压器!H423="","",[1]变电站内变压器!H423)</f>
        <v/>
      </c>
      <c r="G423" s="5" t="str">
        <f>IF([1]变电站内变压器!I423="","",[1]变电站内变压器!I423)</f>
        <v/>
      </c>
      <c r="H423" s="5" t="str">
        <f>IF([1]变电站内变压器!K423="","",[1]变电站内变压器!K423)</f>
        <v/>
      </c>
    </row>
    <row r="424" spans="1:8">
      <c r="A424" s="5" t="str">
        <f>IF([1]变电站内变压器!A424="","",[1]变电站内变压器!A424)</f>
        <v/>
      </c>
      <c r="B424" s="5" t="str">
        <f>IF([1]变电站内变压器!B424="","",[1]变电站内变压器!B424)</f>
        <v/>
      </c>
      <c r="C424" s="5" t="str">
        <f>IF([1]变电站内变压器!C424="","",[1]变电站内变压器!C424)</f>
        <v/>
      </c>
      <c r="D424" s="5" t="str">
        <f>IF([1]变电站内变压器!D424="","",[1]变电站内变压器!D424)</f>
        <v/>
      </c>
      <c r="E424" s="5" t="str">
        <f>IF([1]变电站内变压器!E424="","",[1]变电站内变压器!E424)</f>
        <v/>
      </c>
      <c r="F424" s="5" t="str">
        <f>IF([1]变电站内变压器!H424="","",[1]变电站内变压器!H424)</f>
        <v/>
      </c>
      <c r="G424" s="5" t="str">
        <f>IF([1]变电站内变压器!I424="","",[1]变电站内变压器!I424)</f>
        <v/>
      </c>
      <c r="H424" s="5" t="str">
        <f>IF([1]变电站内变压器!K424="","",[1]变电站内变压器!K424)</f>
        <v/>
      </c>
    </row>
    <row r="425" spans="1:8">
      <c r="A425" s="5" t="str">
        <f>IF([1]变电站内变压器!A425="","",[1]变电站内变压器!A425)</f>
        <v/>
      </c>
      <c r="B425" s="5" t="str">
        <f>IF([1]变电站内变压器!B425="","",[1]变电站内变压器!B425)</f>
        <v/>
      </c>
      <c r="C425" s="5" t="str">
        <f>IF([1]变电站内变压器!C425="","",[1]变电站内变压器!C425)</f>
        <v/>
      </c>
      <c r="D425" s="5" t="str">
        <f>IF([1]变电站内变压器!D425="","",[1]变电站内变压器!D425)</f>
        <v/>
      </c>
      <c r="E425" s="5" t="str">
        <f>IF([1]变电站内变压器!E425="","",[1]变电站内变压器!E425)</f>
        <v/>
      </c>
      <c r="F425" s="5" t="str">
        <f>IF([1]变电站内变压器!H425="","",[1]变电站内变压器!H425)</f>
        <v/>
      </c>
      <c r="G425" s="5" t="str">
        <f>IF([1]变电站内变压器!I425="","",[1]变电站内变压器!I425)</f>
        <v/>
      </c>
      <c r="H425" s="5" t="str">
        <f>IF([1]变电站内变压器!K425="","",[1]变电站内变压器!K425)</f>
        <v/>
      </c>
    </row>
    <row r="426" spans="1:8">
      <c r="A426" s="5" t="str">
        <f>IF([1]变电站内变压器!A426="","",[1]变电站内变压器!A426)</f>
        <v/>
      </c>
      <c r="B426" s="5" t="str">
        <f>IF([1]变电站内变压器!B426="","",[1]变电站内变压器!B426)</f>
        <v/>
      </c>
      <c r="C426" s="5" t="str">
        <f>IF([1]变电站内变压器!C426="","",[1]变电站内变压器!C426)</f>
        <v/>
      </c>
      <c r="D426" s="5" t="str">
        <f>IF([1]变电站内变压器!D426="","",[1]变电站内变压器!D426)</f>
        <v/>
      </c>
      <c r="E426" s="5" t="str">
        <f>IF([1]变电站内变压器!E426="","",[1]变电站内变压器!E426)</f>
        <v/>
      </c>
      <c r="F426" s="5" t="str">
        <f>IF([1]变电站内变压器!H426="","",[1]变电站内变压器!H426)</f>
        <v/>
      </c>
      <c r="G426" s="5" t="str">
        <f>IF([1]变电站内变压器!I426="","",[1]变电站内变压器!I426)</f>
        <v/>
      </c>
      <c r="H426" s="5" t="str">
        <f>IF([1]变电站内变压器!K426="","",[1]变电站内变压器!K426)</f>
        <v/>
      </c>
    </row>
    <row r="427" spans="1:8">
      <c r="A427" s="5" t="str">
        <f>IF([1]变电站内变压器!A427="","",[1]变电站内变压器!A427)</f>
        <v/>
      </c>
      <c r="B427" s="5" t="str">
        <f>IF([1]变电站内变压器!B427="","",[1]变电站内变压器!B427)</f>
        <v/>
      </c>
      <c r="C427" s="5" t="str">
        <f>IF([1]变电站内变压器!C427="","",[1]变电站内变压器!C427)</f>
        <v/>
      </c>
      <c r="D427" s="5" t="str">
        <f>IF([1]变电站内变压器!D427="","",[1]变电站内变压器!D427)</f>
        <v/>
      </c>
      <c r="E427" s="5" t="str">
        <f>IF([1]变电站内变压器!E427="","",[1]变电站内变压器!E427)</f>
        <v/>
      </c>
      <c r="F427" s="5" t="str">
        <f>IF([1]变电站内变压器!H427="","",[1]变电站内变压器!H427)</f>
        <v/>
      </c>
      <c r="G427" s="5" t="str">
        <f>IF([1]变电站内变压器!I427="","",[1]变电站内变压器!I427)</f>
        <v/>
      </c>
      <c r="H427" s="5" t="str">
        <f>IF([1]变电站内变压器!K427="","",[1]变电站内变压器!K427)</f>
        <v/>
      </c>
    </row>
    <row r="428" spans="1:8">
      <c r="A428" s="5" t="str">
        <f>IF([1]变电站内变压器!A428="","",[1]变电站内变压器!A428)</f>
        <v/>
      </c>
      <c r="B428" s="5" t="str">
        <f>IF([1]变电站内变压器!B428="","",[1]变电站内变压器!B428)</f>
        <v/>
      </c>
      <c r="C428" s="5" t="str">
        <f>IF([1]变电站内变压器!C428="","",[1]变电站内变压器!C428)</f>
        <v/>
      </c>
      <c r="D428" s="5" t="str">
        <f>IF([1]变电站内变压器!D428="","",[1]变电站内变压器!D428)</f>
        <v/>
      </c>
      <c r="E428" s="5" t="str">
        <f>IF([1]变电站内变压器!E428="","",[1]变电站内变压器!E428)</f>
        <v/>
      </c>
      <c r="F428" s="5" t="str">
        <f>IF([1]变电站内变压器!H428="","",[1]变电站内变压器!H428)</f>
        <v/>
      </c>
      <c r="G428" s="5" t="str">
        <f>IF([1]变电站内变压器!I428="","",[1]变电站内变压器!I428)</f>
        <v/>
      </c>
      <c r="H428" s="5" t="str">
        <f>IF([1]变电站内变压器!K428="","",[1]变电站内变压器!K428)</f>
        <v/>
      </c>
    </row>
    <row r="429" spans="1:8">
      <c r="A429" s="5" t="str">
        <f>IF([1]变电站内变压器!A429="","",[1]变电站内变压器!A429)</f>
        <v/>
      </c>
      <c r="B429" s="5" t="str">
        <f>IF([1]变电站内变压器!B429="","",[1]变电站内变压器!B429)</f>
        <v/>
      </c>
      <c r="C429" s="5" t="str">
        <f>IF([1]变电站内变压器!C429="","",[1]变电站内变压器!C429)</f>
        <v/>
      </c>
      <c r="D429" s="5" t="str">
        <f>IF([1]变电站内变压器!D429="","",[1]变电站内变压器!D429)</f>
        <v/>
      </c>
      <c r="E429" s="5" t="str">
        <f>IF([1]变电站内变压器!E429="","",[1]变电站内变压器!E429)</f>
        <v/>
      </c>
      <c r="F429" s="5" t="str">
        <f>IF([1]变电站内变压器!H429="","",[1]变电站内变压器!H429)</f>
        <v/>
      </c>
      <c r="G429" s="5" t="str">
        <f>IF([1]变电站内变压器!I429="","",[1]变电站内变压器!I429)</f>
        <v/>
      </c>
      <c r="H429" s="5" t="str">
        <f>IF([1]变电站内变压器!K429="","",[1]变电站内变压器!K429)</f>
        <v/>
      </c>
    </row>
    <row r="430" spans="1:8">
      <c r="A430" s="5" t="str">
        <f>IF([1]变电站内变压器!A430="","",[1]变电站内变压器!A430)</f>
        <v/>
      </c>
      <c r="B430" s="5" t="str">
        <f>IF([1]变电站内变压器!B430="","",[1]变电站内变压器!B430)</f>
        <v/>
      </c>
      <c r="C430" s="5" t="str">
        <f>IF([1]变电站内变压器!C430="","",[1]变电站内变压器!C430)</f>
        <v/>
      </c>
      <c r="D430" s="5" t="str">
        <f>IF([1]变电站内变压器!D430="","",[1]变电站内变压器!D430)</f>
        <v/>
      </c>
      <c r="E430" s="5" t="str">
        <f>IF([1]变电站内变压器!E430="","",[1]变电站内变压器!E430)</f>
        <v/>
      </c>
      <c r="F430" s="5" t="str">
        <f>IF([1]变电站内变压器!H430="","",[1]变电站内变压器!H430)</f>
        <v/>
      </c>
      <c r="G430" s="5" t="str">
        <f>IF([1]变电站内变压器!I430="","",[1]变电站内变压器!I430)</f>
        <v/>
      </c>
      <c r="H430" s="5" t="str">
        <f>IF([1]变电站内变压器!K430="","",[1]变电站内变压器!K430)</f>
        <v/>
      </c>
    </row>
    <row r="431" spans="1:8">
      <c r="A431" s="5" t="str">
        <f>IF([1]变电站内变压器!A431="","",[1]变电站内变压器!A431)</f>
        <v/>
      </c>
      <c r="B431" s="5" t="str">
        <f>IF([1]变电站内变压器!B431="","",[1]变电站内变压器!B431)</f>
        <v/>
      </c>
      <c r="C431" s="5" t="str">
        <f>IF([1]变电站内变压器!C431="","",[1]变电站内变压器!C431)</f>
        <v/>
      </c>
      <c r="D431" s="5" t="str">
        <f>IF([1]变电站内变压器!D431="","",[1]变电站内变压器!D431)</f>
        <v/>
      </c>
      <c r="E431" s="5" t="str">
        <f>IF([1]变电站内变压器!E431="","",[1]变电站内变压器!E431)</f>
        <v/>
      </c>
      <c r="F431" s="5" t="str">
        <f>IF([1]变电站内变压器!H431="","",[1]变电站内变压器!H431)</f>
        <v/>
      </c>
      <c r="G431" s="5" t="str">
        <f>IF([1]变电站内变压器!I431="","",[1]变电站内变压器!I431)</f>
        <v/>
      </c>
      <c r="H431" s="5" t="str">
        <f>IF([1]变电站内变压器!K431="","",[1]变电站内变压器!K431)</f>
        <v/>
      </c>
    </row>
    <row r="432" spans="1:8">
      <c r="A432" s="5" t="str">
        <f>IF([1]变电站内变压器!A432="","",[1]变电站内变压器!A432)</f>
        <v/>
      </c>
      <c r="B432" s="5" t="str">
        <f>IF([1]变电站内变压器!B432="","",[1]变电站内变压器!B432)</f>
        <v/>
      </c>
      <c r="C432" s="5" t="str">
        <f>IF([1]变电站内变压器!C432="","",[1]变电站内变压器!C432)</f>
        <v/>
      </c>
      <c r="D432" s="5" t="str">
        <f>IF([1]变电站内变压器!D432="","",[1]变电站内变压器!D432)</f>
        <v/>
      </c>
      <c r="E432" s="5" t="str">
        <f>IF([1]变电站内变压器!E432="","",[1]变电站内变压器!E432)</f>
        <v/>
      </c>
      <c r="F432" s="5" t="str">
        <f>IF([1]变电站内变压器!H432="","",[1]变电站内变压器!H432)</f>
        <v/>
      </c>
      <c r="G432" s="5" t="str">
        <f>IF([1]变电站内变压器!I432="","",[1]变电站内变压器!I432)</f>
        <v/>
      </c>
      <c r="H432" s="5" t="str">
        <f>IF([1]变电站内变压器!K432="","",[1]变电站内变压器!K432)</f>
        <v/>
      </c>
    </row>
    <row r="433" spans="1:8">
      <c r="A433" s="5" t="str">
        <f>IF([1]变电站内变压器!A433="","",[1]变电站内变压器!A433)</f>
        <v/>
      </c>
      <c r="B433" s="5" t="str">
        <f>IF([1]变电站内变压器!B433="","",[1]变电站内变压器!B433)</f>
        <v/>
      </c>
      <c r="C433" s="5" t="str">
        <f>IF([1]变电站内变压器!C433="","",[1]变电站内变压器!C433)</f>
        <v/>
      </c>
      <c r="D433" s="5" t="str">
        <f>IF([1]变电站内变压器!D433="","",[1]变电站内变压器!D433)</f>
        <v/>
      </c>
      <c r="E433" s="5" t="str">
        <f>IF([1]变电站内变压器!E433="","",[1]变电站内变压器!E433)</f>
        <v/>
      </c>
      <c r="F433" s="5" t="str">
        <f>IF([1]变电站内变压器!H433="","",[1]变电站内变压器!H433)</f>
        <v/>
      </c>
      <c r="G433" s="5" t="str">
        <f>IF([1]变电站内变压器!I433="","",[1]变电站内变压器!I433)</f>
        <v/>
      </c>
      <c r="H433" s="5" t="str">
        <f>IF([1]变电站内变压器!K433="","",[1]变电站内变压器!K433)</f>
        <v/>
      </c>
    </row>
    <row r="434" spans="1:8">
      <c r="A434" s="5" t="str">
        <f>IF([1]变电站内变压器!A434="","",[1]变电站内变压器!A434)</f>
        <v/>
      </c>
      <c r="B434" s="5" t="str">
        <f>IF([1]变电站内变压器!B434="","",[1]变电站内变压器!B434)</f>
        <v/>
      </c>
      <c r="C434" s="5" t="str">
        <f>IF([1]变电站内变压器!C434="","",[1]变电站内变压器!C434)</f>
        <v/>
      </c>
      <c r="D434" s="5" t="str">
        <f>IF([1]变电站内变压器!D434="","",[1]变电站内变压器!D434)</f>
        <v/>
      </c>
      <c r="E434" s="5" t="str">
        <f>IF([1]变电站内变压器!E434="","",[1]变电站内变压器!E434)</f>
        <v/>
      </c>
      <c r="F434" s="5" t="str">
        <f>IF([1]变电站内变压器!H434="","",[1]变电站内变压器!H434)</f>
        <v/>
      </c>
      <c r="G434" s="5" t="str">
        <f>IF([1]变电站内变压器!I434="","",[1]变电站内变压器!I434)</f>
        <v/>
      </c>
      <c r="H434" s="5" t="str">
        <f>IF([1]变电站内变压器!K434="","",[1]变电站内变压器!K434)</f>
        <v/>
      </c>
    </row>
    <row r="435" spans="1:8">
      <c r="A435" s="5" t="str">
        <f>IF([1]变电站内变压器!A435="","",[1]变电站内变压器!A435)</f>
        <v/>
      </c>
      <c r="B435" s="5" t="str">
        <f>IF([1]变电站内变压器!B435="","",[1]变电站内变压器!B435)</f>
        <v/>
      </c>
      <c r="C435" s="5" t="str">
        <f>IF([1]变电站内变压器!C435="","",[1]变电站内变压器!C435)</f>
        <v/>
      </c>
      <c r="D435" s="5" t="str">
        <f>IF([1]变电站内变压器!D435="","",[1]变电站内变压器!D435)</f>
        <v/>
      </c>
      <c r="E435" s="5" t="str">
        <f>IF([1]变电站内变压器!E435="","",[1]变电站内变压器!E435)</f>
        <v/>
      </c>
      <c r="F435" s="5" t="str">
        <f>IF([1]变电站内变压器!H435="","",[1]变电站内变压器!H435)</f>
        <v/>
      </c>
      <c r="G435" s="5" t="str">
        <f>IF([1]变电站内变压器!I435="","",[1]变电站内变压器!I435)</f>
        <v/>
      </c>
      <c r="H435" s="5" t="str">
        <f>IF([1]变电站内变压器!K435="","",[1]变电站内变压器!K435)</f>
        <v/>
      </c>
    </row>
    <row r="436" spans="1:8">
      <c r="A436" s="5" t="str">
        <f>IF([1]变电站内变压器!A436="","",[1]变电站内变压器!A436)</f>
        <v/>
      </c>
      <c r="B436" s="5" t="str">
        <f>IF([1]变电站内变压器!B436="","",[1]变电站内变压器!B436)</f>
        <v/>
      </c>
      <c r="C436" s="5" t="str">
        <f>IF([1]变电站内变压器!C436="","",[1]变电站内变压器!C436)</f>
        <v/>
      </c>
      <c r="D436" s="5" t="str">
        <f>IF([1]变电站内变压器!D436="","",[1]变电站内变压器!D436)</f>
        <v/>
      </c>
      <c r="E436" s="5" t="str">
        <f>IF([1]变电站内变压器!E436="","",[1]变电站内变压器!E436)</f>
        <v/>
      </c>
      <c r="F436" s="5" t="str">
        <f>IF([1]变电站内变压器!H436="","",[1]变电站内变压器!H436)</f>
        <v/>
      </c>
      <c r="G436" s="5" t="str">
        <f>IF([1]变电站内变压器!I436="","",[1]变电站内变压器!I436)</f>
        <v/>
      </c>
      <c r="H436" s="5" t="str">
        <f>IF([1]变电站内变压器!K436="","",[1]变电站内变压器!K436)</f>
        <v/>
      </c>
    </row>
    <row r="437" spans="1:8">
      <c r="A437" s="5" t="str">
        <f>IF([1]变电站内变压器!A437="","",[1]变电站内变压器!A437)</f>
        <v/>
      </c>
      <c r="B437" s="5" t="str">
        <f>IF([1]变电站内变压器!B437="","",[1]变电站内变压器!B437)</f>
        <v/>
      </c>
      <c r="C437" s="5" t="str">
        <f>IF([1]变电站内变压器!C437="","",[1]变电站内变压器!C437)</f>
        <v/>
      </c>
      <c r="D437" s="5" t="str">
        <f>IF([1]变电站内变压器!D437="","",[1]变电站内变压器!D437)</f>
        <v/>
      </c>
      <c r="E437" s="5" t="str">
        <f>IF([1]变电站内变压器!E437="","",[1]变电站内变压器!E437)</f>
        <v/>
      </c>
      <c r="F437" s="5" t="str">
        <f>IF([1]变电站内变压器!H437="","",[1]变电站内变压器!H437)</f>
        <v/>
      </c>
      <c r="G437" s="5" t="str">
        <f>IF([1]变电站内变压器!I437="","",[1]变电站内变压器!I437)</f>
        <v/>
      </c>
      <c r="H437" s="5" t="str">
        <f>IF([1]变电站内变压器!K437="","",[1]变电站内变压器!K437)</f>
        <v/>
      </c>
    </row>
    <row r="438" spans="1:8">
      <c r="A438" s="5" t="str">
        <f>IF([1]变电站内变压器!A438="","",[1]变电站内变压器!A438)</f>
        <v/>
      </c>
      <c r="B438" s="5" t="str">
        <f>IF([1]变电站内变压器!B438="","",[1]变电站内变压器!B438)</f>
        <v/>
      </c>
      <c r="C438" s="5" t="str">
        <f>IF([1]变电站内变压器!C438="","",[1]变电站内变压器!C438)</f>
        <v/>
      </c>
      <c r="D438" s="5" t="str">
        <f>IF([1]变电站内变压器!D438="","",[1]变电站内变压器!D438)</f>
        <v/>
      </c>
      <c r="E438" s="5" t="str">
        <f>IF([1]变电站内变压器!E438="","",[1]变电站内变压器!E438)</f>
        <v/>
      </c>
      <c r="F438" s="5" t="str">
        <f>IF([1]变电站内变压器!H438="","",[1]变电站内变压器!H438)</f>
        <v/>
      </c>
      <c r="G438" s="5" t="str">
        <f>IF([1]变电站内变压器!I438="","",[1]变电站内变压器!I438)</f>
        <v/>
      </c>
      <c r="H438" s="5" t="str">
        <f>IF([1]变电站内变压器!K438="","",[1]变电站内变压器!K438)</f>
        <v/>
      </c>
    </row>
    <row r="439" spans="1:8">
      <c r="A439" s="5" t="str">
        <f>IF([1]变电站内变压器!A439="","",[1]变电站内变压器!A439)</f>
        <v/>
      </c>
      <c r="B439" s="5" t="str">
        <f>IF([1]变电站内变压器!B439="","",[1]变电站内变压器!B439)</f>
        <v/>
      </c>
      <c r="C439" s="5" t="str">
        <f>IF([1]变电站内变压器!C439="","",[1]变电站内变压器!C439)</f>
        <v/>
      </c>
      <c r="D439" s="5" t="str">
        <f>IF([1]变电站内变压器!D439="","",[1]变电站内变压器!D439)</f>
        <v/>
      </c>
      <c r="E439" s="5" t="str">
        <f>IF([1]变电站内变压器!E439="","",[1]变电站内变压器!E439)</f>
        <v/>
      </c>
      <c r="F439" s="5" t="str">
        <f>IF([1]变电站内变压器!H439="","",[1]变电站内变压器!H439)</f>
        <v/>
      </c>
      <c r="G439" s="5" t="str">
        <f>IF([1]变电站内变压器!I439="","",[1]变电站内变压器!I439)</f>
        <v/>
      </c>
      <c r="H439" s="5" t="str">
        <f>IF([1]变电站内变压器!K439="","",[1]变电站内变压器!K439)</f>
        <v/>
      </c>
    </row>
    <row r="440" spans="1:8">
      <c r="A440" s="5" t="str">
        <f>IF([1]变电站内变压器!A440="","",[1]变电站内变压器!A440)</f>
        <v/>
      </c>
      <c r="B440" s="5" t="str">
        <f>IF([1]变电站内变压器!B440="","",[1]变电站内变压器!B440)</f>
        <v/>
      </c>
      <c r="C440" s="5" t="str">
        <f>IF([1]变电站内变压器!C440="","",[1]变电站内变压器!C440)</f>
        <v/>
      </c>
      <c r="D440" s="5" t="str">
        <f>IF([1]变电站内变压器!D440="","",[1]变电站内变压器!D440)</f>
        <v/>
      </c>
      <c r="E440" s="5" t="str">
        <f>IF([1]变电站内变压器!E440="","",[1]变电站内变压器!E440)</f>
        <v/>
      </c>
      <c r="F440" s="5" t="str">
        <f>IF([1]变电站内变压器!H440="","",[1]变电站内变压器!H440)</f>
        <v/>
      </c>
      <c r="G440" s="5" t="str">
        <f>IF([1]变电站内变压器!I440="","",[1]变电站内变压器!I440)</f>
        <v/>
      </c>
      <c r="H440" s="5" t="str">
        <f>IF([1]变电站内变压器!K440="","",[1]变电站内变压器!K440)</f>
        <v/>
      </c>
    </row>
    <row r="441" spans="1:8">
      <c r="A441" s="5" t="str">
        <f>IF([1]变电站内变压器!A441="","",[1]变电站内变压器!A441)</f>
        <v/>
      </c>
      <c r="B441" s="5" t="str">
        <f>IF([1]变电站内变压器!B441="","",[1]变电站内变压器!B441)</f>
        <v/>
      </c>
      <c r="C441" s="5" t="str">
        <f>IF([1]变电站内变压器!C441="","",[1]变电站内变压器!C441)</f>
        <v/>
      </c>
      <c r="D441" s="5" t="str">
        <f>IF([1]变电站内变压器!D441="","",[1]变电站内变压器!D441)</f>
        <v/>
      </c>
      <c r="E441" s="5" t="str">
        <f>IF([1]变电站内变压器!E441="","",[1]变电站内变压器!E441)</f>
        <v/>
      </c>
      <c r="F441" s="5" t="str">
        <f>IF([1]变电站内变压器!H441="","",[1]变电站内变压器!H441)</f>
        <v/>
      </c>
      <c r="G441" s="5" t="str">
        <f>IF([1]变电站内变压器!I441="","",[1]变电站内变压器!I441)</f>
        <v/>
      </c>
      <c r="H441" s="5" t="str">
        <f>IF([1]变电站内变压器!K441="","",[1]变电站内变压器!K441)</f>
        <v/>
      </c>
    </row>
    <row r="442" spans="1:8">
      <c r="A442" s="5" t="str">
        <f>IF([1]变电站内变压器!A442="","",[1]变电站内变压器!A442)</f>
        <v/>
      </c>
      <c r="B442" s="5" t="str">
        <f>IF([1]变电站内变压器!B442="","",[1]变电站内变压器!B442)</f>
        <v/>
      </c>
      <c r="C442" s="5" t="str">
        <f>IF([1]变电站内变压器!C442="","",[1]变电站内变压器!C442)</f>
        <v/>
      </c>
      <c r="D442" s="5" t="str">
        <f>IF([1]变电站内变压器!D442="","",[1]变电站内变压器!D442)</f>
        <v/>
      </c>
      <c r="E442" s="5" t="str">
        <f>IF([1]变电站内变压器!E442="","",[1]变电站内变压器!E442)</f>
        <v/>
      </c>
      <c r="F442" s="5" t="str">
        <f>IF([1]变电站内变压器!H442="","",[1]变电站内变压器!H442)</f>
        <v/>
      </c>
      <c r="G442" s="5" t="str">
        <f>IF([1]变电站内变压器!I442="","",[1]变电站内变压器!I442)</f>
        <v/>
      </c>
      <c r="H442" s="5" t="str">
        <f>IF([1]变电站内变压器!K442="","",[1]变电站内变压器!K442)</f>
        <v/>
      </c>
    </row>
    <row r="443" spans="1:8">
      <c r="A443" s="5" t="str">
        <f>IF([1]变电站内变压器!A443="","",[1]变电站内变压器!A443)</f>
        <v/>
      </c>
      <c r="B443" s="5" t="str">
        <f>IF([1]变电站内变压器!B443="","",[1]变电站内变压器!B443)</f>
        <v/>
      </c>
      <c r="C443" s="5" t="str">
        <f>IF([1]变电站内变压器!C443="","",[1]变电站内变压器!C443)</f>
        <v/>
      </c>
      <c r="D443" s="5" t="str">
        <f>IF([1]变电站内变压器!D443="","",[1]变电站内变压器!D443)</f>
        <v/>
      </c>
      <c r="E443" s="5" t="str">
        <f>IF([1]变电站内变压器!E443="","",[1]变电站内变压器!E443)</f>
        <v/>
      </c>
      <c r="F443" s="5" t="str">
        <f>IF([1]变电站内变压器!H443="","",[1]变电站内变压器!H443)</f>
        <v/>
      </c>
      <c r="G443" s="5" t="str">
        <f>IF([1]变电站内变压器!I443="","",[1]变电站内变压器!I443)</f>
        <v/>
      </c>
      <c r="H443" s="5" t="str">
        <f>IF([1]变电站内变压器!K443="","",[1]变电站内变压器!K443)</f>
        <v/>
      </c>
    </row>
    <row r="444" spans="1:8">
      <c r="A444" s="5" t="str">
        <f>IF([1]变电站内变压器!A444="","",[1]变电站内变压器!A444)</f>
        <v/>
      </c>
      <c r="B444" s="5" t="str">
        <f>IF([1]变电站内变压器!B444="","",[1]变电站内变压器!B444)</f>
        <v/>
      </c>
      <c r="C444" s="5" t="str">
        <f>IF([1]变电站内变压器!C444="","",[1]变电站内变压器!C444)</f>
        <v/>
      </c>
      <c r="D444" s="5" t="str">
        <f>IF([1]变电站内变压器!D444="","",[1]变电站内变压器!D444)</f>
        <v/>
      </c>
      <c r="E444" s="5" t="str">
        <f>IF([1]变电站内变压器!E444="","",[1]变电站内变压器!E444)</f>
        <v/>
      </c>
      <c r="F444" s="5" t="str">
        <f>IF([1]变电站内变压器!H444="","",[1]变电站内变压器!H444)</f>
        <v/>
      </c>
      <c r="G444" s="5" t="str">
        <f>IF([1]变电站内变压器!I444="","",[1]变电站内变压器!I444)</f>
        <v/>
      </c>
      <c r="H444" s="5" t="str">
        <f>IF([1]变电站内变压器!K444="","",[1]变电站内变压器!K444)</f>
        <v/>
      </c>
    </row>
    <row r="445" spans="1:8">
      <c r="A445" s="5" t="str">
        <f>IF([1]变电站内变压器!A445="","",[1]变电站内变压器!A445)</f>
        <v/>
      </c>
      <c r="B445" s="5" t="str">
        <f>IF([1]变电站内变压器!B445="","",[1]变电站内变压器!B445)</f>
        <v/>
      </c>
      <c r="C445" s="5" t="str">
        <f>IF([1]变电站内变压器!C445="","",[1]变电站内变压器!C445)</f>
        <v/>
      </c>
      <c r="D445" s="5" t="str">
        <f>IF([1]变电站内变压器!D445="","",[1]变电站内变压器!D445)</f>
        <v/>
      </c>
      <c r="E445" s="5" t="str">
        <f>IF([1]变电站内变压器!E445="","",[1]变电站内变压器!E445)</f>
        <v/>
      </c>
      <c r="F445" s="5" t="str">
        <f>IF([1]变电站内变压器!H445="","",[1]变电站内变压器!H445)</f>
        <v/>
      </c>
      <c r="G445" s="5" t="str">
        <f>IF([1]变电站内变压器!I445="","",[1]变电站内变压器!I445)</f>
        <v/>
      </c>
      <c r="H445" s="5" t="str">
        <f>IF([1]变电站内变压器!K445="","",[1]变电站内变压器!K445)</f>
        <v/>
      </c>
    </row>
    <row r="446" spans="1:8">
      <c r="A446" s="5" t="str">
        <f>IF([1]变电站内变压器!A446="","",[1]变电站内变压器!A446)</f>
        <v/>
      </c>
      <c r="B446" s="5" t="str">
        <f>IF([1]变电站内变压器!B446="","",[1]变电站内变压器!B446)</f>
        <v/>
      </c>
      <c r="C446" s="5" t="str">
        <f>IF([1]变电站内变压器!C446="","",[1]变电站内变压器!C446)</f>
        <v/>
      </c>
      <c r="D446" s="5" t="str">
        <f>IF([1]变电站内变压器!D446="","",[1]变电站内变压器!D446)</f>
        <v/>
      </c>
      <c r="E446" s="5" t="str">
        <f>IF([1]变电站内变压器!E446="","",[1]变电站内变压器!E446)</f>
        <v/>
      </c>
      <c r="F446" s="5" t="str">
        <f>IF([1]变电站内变压器!H446="","",[1]变电站内变压器!H446)</f>
        <v/>
      </c>
      <c r="G446" s="5" t="str">
        <f>IF([1]变电站内变压器!I446="","",[1]变电站内变压器!I446)</f>
        <v/>
      </c>
      <c r="H446" s="5" t="str">
        <f>IF([1]变电站内变压器!K446="","",[1]变电站内变压器!K446)</f>
        <v/>
      </c>
    </row>
    <row r="447" spans="1:8">
      <c r="A447" s="5" t="str">
        <f>IF([1]变电站内变压器!A447="","",[1]变电站内变压器!A447)</f>
        <v/>
      </c>
      <c r="B447" s="5" t="str">
        <f>IF([1]变电站内变压器!B447="","",[1]变电站内变压器!B447)</f>
        <v/>
      </c>
      <c r="C447" s="5" t="str">
        <f>IF([1]变电站内变压器!C447="","",[1]变电站内变压器!C447)</f>
        <v/>
      </c>
      <c r="D447" s="5" t="str">
        <f>IF([1]变电站内变压器!D447="","",[1]变电站内变压器!D447)</f>
        <v/>
      </c>
      <c r="E447" s="5" t="str">
        <f>IF([1]变电站内变压器!E447="","",[1]变电站内变压器!E447)</f>
        <v/>
      </c>
      <c r="F447" s="5" t="str">
        <f>IF([1]变电站内变压器!H447="","",[1]变电站内变压器!H447)</f>
        <v/>
      </c>
      <c r="G447" s="5" t="str">
        <f>IF([1]变电站内变压器!I447="","",[1]变电站内变压器!I447)</f>
        <v/>
      </c>
      <c r="H447" s="5" t="str">
        <f>IF([1]变电站内变压器!K447="","",[1]变电站内变压器!K447)</f>
        <v/>
      </c>
    </row>
    <row r="448" spans="1:8">
      <c r="A448" s="5" t="str">
        <f>IF([1]变电站内变压器!A448="","",[1]变电站内变压器!A448)</f>
        <v/>
      </c>
      <c r="B448" s="5" t="str">
        <f>IF([1]变电站内变压器!B448="","",[1]变电站内变压器!B448)</f>
        <v/>
      </c>
      <c r="C448" s="5" t="str">
        <f>IF([1]变电站内变压器!C448="","",[1]变电站内变压器!C448)</f>
        <v/>
      </c>
      <c r="D448" s="5" t="str">
        <f>IF([1]变电站内变压器!D448="","",[1]变电站内变压器!D448)</f>
        <v/>
      </c>
      <c r="E448" s="5" t="str">
        <f>IF([1]变电站内变压器!E448="","",[1]变电站内变压器!E448)</f>
        <v/>
      </c>
      <c r="F448" s="5" t="str">
        <f>IF([1]变电站内变压器!H448="","",[1]变电站内变压器!H448)</f>
        <v/>
      </c>
      <c r="G448" s="5" t="str">
        <f>IF([1]变电站内变压器!I448="","",[1]变电站内变压器!I448)</f>
        <v/>
      </c>
      <c r="H448" s="5" t="str">
        <f>IF([1]变电站内变压器!K448="","",[1]变电站内变压器!K448)</f>
        <v/>
      </c>
    </row>
    <row r="449" spans="1:8">
      <c r="A449" s="5" t="str">
        <f>IF([1]变电站内变压器!A449="","",[1]变电站内变压器!A449)</f>
        <v/>
      </c>
      <c r="B449" s="5" t="str">
        <f>IF([1]变电站内变压器!B449="","",[1]变电站内变压器!B449)</f>
        <v/>
      </c>
      <c r="C449" s="5" t="str">
        <f>IF([1]变电站内变压器!C449="","",[1]变电站内变压器!C449)</f>
        <v/>
      </c>
      <c r="D449" s="5" t="str">
        <f>IF([1]变电站内变压器!D449="","",[1]变电站内变压器!D449)</f>
        <v/>
      </c>
      <c r="E449" s="5" t="str">
        <f>IF([1]变电站内变压器!E449="","",[1]变电站内变压器!E449)</f>
        <v/>
      </c>
      <c r="F449" s="5" t="str">
        <f>IF([1]变电站内变压器!H449="","",[1]变电站内变压器!H449)</f>
        <v/>
      </c>
      <c r="G449" s="5" t="str">
        <f>IF([1]变电站内变压器!I449="","",[1]变电站内变压器!I449)</f>
        <v/>
      </c>
      <c r="H449" s="5" t="str">
        <f>IF([1]变电站内变压器!K449="","",[1]变电站内变压器!K449)</f>
        <v/>
      </c>
    </row>
    <row r="450" spans="1:8">
      <c r="A450" s="5" t="str">
        <f>IF([1]变电站内变压器!A450="","",[1]变电站内变压器!A450)</f>
        <v/>
      </c>
      <c r="B450" s="5" t="str">
        <f>IF([1]变电站内变压器!B450="","",[1]变电站内变压器!B450)</f>
        <v/>
      </c>
      <c r="C450" s="5" t="str">
        <f>IF([1]变电站内变压器!C450="","",[1]变电站内变压器!C450)</f>
        <v/>
      </c>
      <c r="D450" s="5" t="str">
        <f>IF([1]变电站内变压器!D450="","",[1]变电站内变压器!D450)</f>
        <v/>
      </c>
      <c r="E450" s="5" t="str">
        <f>IF([1]变电站内变压器!E450="","",[1]变电站内变压器!E450)</f>
        <v/>
      </c>
      <c r="F450" s="5" t="str">
        <f>IF([1]变电站内变压器!H450="","",[1]变电站内变压器!H450)</f>
        <v/>
      </c>
      <c r="G450" s="5" t="str">
        <f>IF([1]变电站内变压器!I450="","",[1]变电站内变压器!I450)</f>
        <v/>
      </c>
      <c r="H450" s="5" t="str">
        <f>IF([1]变电站内变压器!K450="","",[1]变电站内变压器!K450)</f>
        <v/>
      </c>
    </row>
    <row r="451" spans="1:8">
      <c r="A451" s="5" t="str">
        <f>IF([1]变电站内变压器!A451="","",[1]变电站内变压器!A451)</f>
        <v/>
      </c>
      <c r="B451" s="5" t="str">
        <f>IF([1]变电站内变压器!B451="","",[1]变电站内变压器!B451)</f>
        <v/>
      </c>
      <c r="C451" s="5" t="str">
        <f>IF([1]变电站内变压器!C451="","",[1]变电站内变压器!C451)</f>
        <v/>
      </c>
      <c r="D451" s="5" t="str">
        <f>IF([1]变电站内变压器!D451="","",[1]变电站内变压器!D451)</f>
        <v/>
      </c>
      <c r="E451" s="5" t="str">
        <f>IF([1]变电站内变压器!E451="","",[1]变电站内变压器!E451)</f>
        <v/>
      </c>
      <c r="F451" s="5" t="str">
        <f>IF([1]变电站内变压器!H451="","",[1]变电站内变压器!H451)</f>
        <v/>
      </c>
      <c r="G451" s="5" t="str">
        <f>IF([1]变电站内变压器!I451="","",[1]变电站内变压器!I451)</f>
        <v/>
      </c>
      <c r="H451" s="5" t="str">
        <f>IF([1]变电站内变压器!K451="","",[1]变电站内变压器!K451)</f>
        <v/>
      </c>
    </row>
    <row r="452" spans="1:8">
      <c r="A452" s="5" t="str">
        <f>IF([1]变电站内变压器!A452="","",[1]变电站内变压器!A452)</f>
        <v/>
      </c>
      <c r="B452" s="5" t="str">
        <f>IF([1]变电站内变压器!B452="","",[1]变电站内变压器!B452)</f>
        <v/>
      </c>
      <c r="C452" s="5" t="str">
        <f>IF([1]变电站内变压器!C452="","",[1]变电站内变压器!C452)</f>
        <v/>
      </c>
      <c r="D452" s="5" t="str">
        <f>IF([1]变电站内变压器!D452="","",[1]变电站内变压器!D452)</f>
        <v/>
      </c>
      <c r="E452" s="5" t="str">
        <f>IF([1]变电站内变压器!E452="","",[1]变电站内变压器!E452)</f>
        <v/>
      </c>
      <c r="F452" s="5" t="str">
        <f>IF([1]变电站内变压器!H452="","",[1]变电站内变压器!H452)</f>
        <v/>
      </c>
      <c r="G452" s="5" t="str">
        <f>IF([1]变电站内变压器!I452="","",[1]变电站内变压器!I452)</f>
        <v/>
      </c>
      <c r="H452" s="5" t="str">
        <f>IF([1]变电站内变压器!K452="","",[1]变电站内变压器!K452)</f>
        <v/>
      </c>
    </row>
    <row r="453" spans="1:8">
      <c r="A453" s="5" t="str">
        <f>IF([1]变电站内变压器!A453="","",[1]变电站内变压器!A453)</f>
        <v/>
      </c>
      <c r="B453" s="5" t="str">
        <f>IF([1]变电站内变压器!B453="","",[1]变电站内变压器!B453)</f>
        <v/>
      </c>
      <c r="C453" s="5" t="str">
        <f>IF([1]变电站内变压器!C453="","",[1]变电站内变压器!C453)</f>
        <v/>
      </c>
      <c r="D453" s="5" t="str">
        <f>IF([1]变电站内变压器!D453="","",[1]变电站内变压器!D453)</f>
        <v/>
      </c>
      <c r="E453" s="5" t="str">
        <f>IF([1]变电站内变压器!E453="","",[1]变电站内变压器!E453)</f>
        <v/>
      </c>
      <c r="F453" s="5" t="str">
        <f>IF([1]变电站内变压器!H453="","",[1]变电站内变压器!H453)</f>
        <v/>
      </c>
      <c r="G453" s="5" t="str">
        <f>IF([1]变电站内变压器!I453="","",[1]变电站内变压器!I453)</f>
        <v/>
      </c>
      <c r="H453" s="5" t="str">
        <f>IF([1]变电站内变压器!K453="","",[1]变电站内变压器!K453)</f>
        <v/>
      </c>
    </row>
    <row r="454" spans="1:8">
      <c r="A454" s="5" t="str">
        <f>IF([1]变电站内变压器!A454="","",[1]变电站内变压器!A454)</f>
        <v/>
      </c>
      <c r="B454" s="5" t="str">
        <f>IF([1]变电站内变压器!B454="","",[1]变电站内变压器!B454)</f>
        <v/>
      </c>
      <c r="C454" s="5" t="str">
        <f>IF([1]变电站内变压器!C454="","",[1]变电站内变压器!C454)</f>
        <v/>
      </c>
      <c r="D454" s="5" t="str">
        <f>IF([1]变电站内变压器!D454="","",[1]变电站内变压器!D454)</f>
        <v/>
      </c>
      <c r="E454" s="5" t="str">
        <f>IF([1]变电站内变压器!E454="","",[1]变电站内变压器!E454)</f>
        <v/>
      </c>
      <c r="F454" s="5" t="str">
        <f>IF([1]变电站内变压器!H454="","",[1]变电站内变压器!H454)</f>
        <v/>
      </c>
      <c r="G454" s="5" t="str">
        <f>IF([1]变电站内变压器!I454="","",[1]变电站内变压器!I454)</f>
        <v/>
      </c>
      <c r="H454" s="5" t="str">
        <f>IF([1]变电站内变压器!K454="","",[1]变电站内变压器!K454)</f>
        <v/>
      </c>
    </row>
    <row r="455" spans="1:8">
      <c r="A455" s="5" t="str">
        <f>IF([1]变电站内变压器!A455="","",[1]变电站内变压器!A455)</f>
        <v/>
      </c>
      <c r="B455" s="5" t="str">
        <f>IF([1]变电站内变压器!B455="","",[1]变电站内变压器!B455)</f>
        <v/>
      </c>
      <c r="C455" s="5" t="str">
        <f>IF([1]变电站内变压器!C455="","",[1]变电站内变压器!C455)</f>
        <v/>
      </c>
      <c r="D455" s="5" t="str">
        <f>IF([1]变电站内变压器!D455="","",[1]变电站内变压器!D455)</f>
        <v/>
      </c>
      <c r="E455" s="5" t="str">
        <f>IF([1]变电站内变压器!E455="","",[1]变电站内变压器!E455)</f>
        <v/>
      </c>
      <c r="F455" s="5" t="str">
        <f>IF([1]变电站内变压器!H455="","",[1]变电站内变压器!H455)</f>
        <v/>
      </c>
      <c r="G455" s="5" t="str">
        <f>IF([1]变电站内变压器!I455="","",[1]变电站内变压器!I455)</f>
        <v/>
      </c>
      <c r="H455" s="5" t="str">
        <f>IF([1]变电站内变压器!K455="","",[1]变电站内变压器!K455)</f>
        <v/>
      </c>
    </row>
    <row r="456" spans="1:8">
      <c r="A456" s="5" t="str">
        <f>IF([1]变电站内变压器!A456="","",[1]变电站内变压器!A456)</f>
        <v/>
      </c>
      <c r="B456" s="5" t="str">
        <f>IF([1]变电站内变压器!B456="","",[1]变电站内变压器!B456)</f>
        <v/>
      </c>
      <c r="C456" s="5" t="str">
        <f>IF([1]变电站内变压器!C456="","",[1]变电站内变压器!C456)</f>
        <v/>
      </c>
      <c r="D456" s="5" t="str">
        <f>IF([1]变电站内变压器!D456="","",[1]变电站内变压器!D456)</f>
        <v/>
      </c>
      <c r="E456" s="5" t="str">
        <f>IF([1]变电站内变压器!E456="","",[1]变电站内变压器!E456)</f>
        <v/>
      </c>
      <c r="F456" s="5" t="str">
        <f>IF([1]变电站内变压器!H456="","",[1]变电站内变压器!H456)</f>
        <v/>
      </c>
      <c r="G456" s="5" t="str">
        <f>IF([1]变电站内变压器!I456="","",[1]变电站内变压器!I456)</f>
        <v/>
      </c>
      <c r="H456" s="5" t="str">
        <f>IF([1]变电站内变压器!K456="","",[1]变电站内变压器!K456)</f>
        <v/>
      </c>
    </row>
    <row r="457" spans="1:8">
      <c r="A457" s="5" t="str">
        <f>IF([1]变电站内变压器!A457="","",[1]变电站内变压器!A457)</f>
        <v/>
      </c>
      <c r="B457" s="5" t="str">
        <f>IF([1]变电站内变压器!B457="","",[1]变电站内变压器!B457)</f>
        <v/>
      </c>
      <c r="C457" s="5" t="str">
        <f>IF([1]变电站内变压器!C457="","",[1]变电站内变压器!C457)</f>
        <v/>
      </c>
      <c r="D457" s="5" t="str">
        <f>IF([1]变电站内变压器!D457="","",[1]变电站内变压器!D457)</f>
        <v/>
      </c>
      <c r="E457" s="5" t="str">
        <f>IF([1]变电站内变压器!E457="","",[1]变电站内变压器!E457)</f>
        <v/>
      </c>
      <c r="F457" s="5" t="str">
        <f>IF([1]变电站内变压器!H457="","",[1]变电站内变压器!H457)</f>
        <v/>
      </c>
      <c r="G457" s="5" t="str">
        <f>IF([1]变电站内变压器!I457="","",[1]变电站内变压器!I457)</f>
        <v/>
      </c>
      <c r="H457" s="5" t="str">
        <f>IF([1]变电站内变压器!K457="","",[1]变电站内变压器!K457)</f>
        <v/>
      </c>
    </row>
    <row r="458" spans="1:8">
      <c r="A458" s="5" t="str">
        <f>IF([1]变电站内变压器!A458="","",[1]变电站内变压器!A458)</f>
        <v/>
      </c>
      <c r="B458" s="5" t="str">
        <f>IF([1]变电站内变压器!B458="","",[1]变电站内变压器!B458)</f>
        <v/>
      </c>
      <c r="C458" s="5" t="str">
        <f>IF([1]变电站内变压器!C458="","",[1]变电站内变压器!C458)</f>
        <v/>
      </c>
      <c r="D458" s="5" t="str">
        <f>IF([1]变电站内变压器!D458="","",[1]变电站内变压器!D458)</f>
        <v/>
      </c>
      <c r="E458" s="5" t="str">
        <f>IF([1]变电站内变压器!E458="","",[1]变电站内变压器!E458)</f>
        <v/>
      </c>
      <c r="F458" s="5" t="str">
        <f>IF([1]变电站内变压器!H458="","",[1]变电站内变压器!H458)</f>
        <v/>
      </c>
      <c r="G458" s="5" t="str">
        <f>IF([1]变电站内变压器!I458="","",[1]变电站内变压器!I458)</f>
        <v/>
      </c>
      <c r="H458" s="5" t="str">
        <f>IF([1]变电站内变压器!K458="","",[1]变电站内变压器!K458)</f>
        <v/>
      </c>
    </row>
    <row r="459" spans="1:8">
      <c r="A459" s="5" t="str">
        <f>IF([1]变电站内变压器!A459="","",[1]变电站内变压器!A459)</f>
        <v/>
      </c>
      <c r="B459" s="5" t="str">
        <f>IF([1]变电站内变压器!B459="","",[1]变电站内变压器!B459)</f>
        <v/>
      </c>
      <c r="C459" s="5" t="str">
        <f>IF([1]变电站内变压器!C459="","",[1]变电站内变压器!C459)</f>
        <v/>
      </c>
      <c r="D459" s="5" t="str">
        <f>IF([1]变电站内变压器!D459="","",[1]变电站内变压器!D459)</f>
        <v/>
      </c>
      <c r="E459" s="5" t="str">
        <f>IF([1]变电站内变压器!E459="","",[1]变电站内变压器!E459)</f>
        <v/>
      </c>
      <c r="F459" s="5" t="str">
        <f>IF([1]变电站内变压器!H459="","",[1]变电站内变压器!H459)</f>
        <v/>
      </c>
      <c r="G459" s="5" t="str">
        <f>IF([1]变电站内变压器!I459="","",[1]变电站内变压器!I459)</f>
        <v/>
      </c>
      <c r="H459" s="5" t="str">
        <f>IF([1]变电站内变压器!K459="","",[1]变电站内变压器!K459)</f>
        <v/>
      </c>
    </row>
    <row r="460" spans="1:8">
      <c r="A460" s="5" t="str">
        <f>IF([1]变电站内变压器!A460="","",[1]变电站内变压器!A460)</f>
        <v/>
      </c>
      <c r="B460" s="5" t="str">
        <f>IF([1]变电站内变压器!B460="","",[1]变电站内变压器!B460)</f>
        <v/>
      </c>
      <c r="C460" s="5" t="str">
        <f>IF([1]变电站内变压器!C460="","",[1]变电站内变压器!C460)</f>
        <v/>
      </c>
      <c r="D460" s="5" t="str">
        <f>IF([1]变电站内变压器!D460="","",[1]变电站内变压器!D460)</f>
        <v/>
      </c>
      <c r="E460" s="5" t="str">
        <f>IF([1]变电站内变压器!E460="","",[1]变电站内变压器!E460)</f>
        <v/>
      </c>
      <c r="F460" s="5" t="str">
        <f>IF([1]变电站内变压器!H460="","",[1]变电站内变压器!H460)</f>
        <v/>
      </c>
      <c r="G460" s="5" t="str">
        <f>IF([1]变电站内变压器!I460="","",[1]变电站内变压器!I460)</f>
        <v/>
      </c>
      <c r="H460" s="5" t="str">
        <f>IF([1]变电站内变压器!K460="","",[1]变电站内变压器!K460)</f>
        <v/>
      </c>
    </row>
    <row r="461" spans="1:8">
      <c r="A461" s="5" t="str">
        <f>IF([1]变电站内变压器!A461="","",[1]变电站内变压器!A461)</f>
        <v/>
      </c>
      <c r="B461" s="5" t="str">
        <f>IF([1]变电站内变压器!B461="","",[1]变电站内变压器!B461)</f>
        <v/>
      </c>
      <c r="C461" s="5" t="str">
        <f>IF([1]变电站内变压器!C461="","",[1]变电站内变压器!C461)</f>
        <v/>
      </c>
      <c r="D461" s="5" t="str">
        <f>IF([1]变电站内变压器!D461="","",[1]变电站内变压器!D461)</f>
        <v/>
      </c>
      <c r="E461" s="5" t="str">
        <f>IF([1]变电站内变压器!E461="","",[1]变电站内变压器!E461)</f>
        <v/>
      </c>
      <c r="F461" s="5" t="str">
        <f>IF([1]变电站内变压器!H461="","",[1]变电站内变压器!H461)</f>
        <v/>
      </c>
      <c r="G461" s="5" t="str">
        <f>IF([1]变电站内变压器!I461="","",[1]变电站内变压器!I461)</f>
        <v/>
      </c>
      <c r="H461" s="5" t="str">
        <f>IF([1]变电站内变压器!K461="","",[1]变电站内变压器!K461)</f>
        <v/>
      </c>
    </row>
    <row r="462" spans="1:8">
      <c r="A462" s="5" t="str">
        <f>IF([1]变电站内变压器!A462="","",[1]变电站内变压器!A462)</f>
        <v/>
      </c>
      <c r="B462" s="5" t="str">
        <f>IF([1]变电站内变压器!B462="","",[1]变电站内变压器!B462)</f>
        <v/>
      </c>
      <c r="C462" s="5" t="str">
        <f>IF([1]变电站内变压器!C462="","",[1]变电站内变压器!C462)</f>
        <v/>
      </c>
      <c r="D462" s="5" t="str">
        <f>IF([1]变电站内变压器!D462="","",[1]变电站内变压器!D462)</f>
        <v/>
      </c>
      <c r="E462" s="5" t="str">
        <f>IF([1]变电站内变压器!E462="","",[1]变电站内变压器!E462)</f>
        <v/>
      </c>
      <c r="F462" s="5" t="str">
        <f>IF([1]变电站内变压器!H462="","",[1]变电站内变压器!H462)</f>
        <v/>
      </c>
      <c r="G462" s="5" t="str">
        <f>IF([1]变电站内变压器!I462="","",[1]变电站内变压器!I462)</f>
        <v/>
      </c>
      <c r="H462" s="5" t="str">
        <f>IF([1]变电站内变压器!K462="","",[1]变电站内变压器!K462)</f>
        <v/>
      </c>
    </row>
    <row r="463" spans="1:8">
      <c r="A463" s="5" t="str">
        <f>IF([1]变电站内变压器!A463="","",[1]变电站内变压器!A463)</f>
        <v/>
      </c>
      <c r="B463" s="5" t="str">
        <f>IF([1]变电站内变压器!B463="","",[1]变电站内变压器!B463)</f>
        <v/>
      </c>
      <c r="C463" s="5" t="str">
        <f>IF([1]变电站内变压器!C463="","",[1]变电站内变压器!C463)</f>
        <v/>
      </c>
      <c r="D463" s="5" t="str">
        <f>IF([1]变电站内变压器!D463="","",[1]变电站内变压器!D463)</f>
        <v/>
      </c>
      <c r="E463" s="5" t="str">
        <f>IF([1]变电站内变压器!E463="","",[1]变电站内变压器!E463)</f>
        <v/>
      </c>
      <c r="F463" s="5" t="str">
        <f>IF([1]变电站内变压器!H463="","",[1]变电站内变压器!H463)</f>
        <v/>
      </c>
      <c r="G463" s="5" t="str">
        <f>IF([1]变电站内变压器!I463="","",[1]变电站内变压器!I463)</f>
        <v/>
      </c>
      <c r="H463" s="5" t="str">
        <f>IF([1]变电站内变压器!K463="","",[1]变电站内变压器!K463)</f>
        <v/>
      </c>
    </row>
    <row r="464" spans="1:8">
      <c r="A464" s="5" t="str">
        <f>IF([1]变电站内变压器!A464="","",[1]变电站内变压器!A464)</f>
        <v/>
      </c>
      <c r="B464" s="5" t="str">
        <f>IF([1]变电站内变压器!B464="","",[1]变电站内变压器!B464)</f>
        <v/>
      </c>
      <c r="C464" s="5" t="str">
        <f>IF([1]变电站内变压器!C464="","",[1]变电站内变压器!C464)</f>
        <v/>
      </c>
      <c r="D464" s="5" t="str">
        <f>IF([1]变电站内变压器!D464="","",[1]变电站内变压器!D464)</f>
        <v/>
      </c>
      <c r="E464" s="5" t="str">
        <f>IF([1]变电站内变压器!E464="","",[1]变电站内变压器!E464)</f>
        <v/>
      </c>
      <c r="F464" s="5" t="str">
        <f>IF([1]变电站内变压器!H464="","",[1]变电站内变压器!H464)</f>
        <v/>
      </c>
      <c r="G464" s="5" t="str">
        <f>IF([1]变电站内变压器!I464="","",[1]变电站内变压器!I464)</f>
        <v/>
      </c>
      <c r="H464" s="5" t="str">
        <f>IF([1]变电站内变压器!K464="","",[1]变电站内变压器!K464)</f>
        <v/>
      </c>
    </row>
    <row r="465" spans="1:8">
      <c r="A465" s="5" t="str">
        <f>IF([1]变电站内变压器!A465="","",[1]变电站内变压器!A465)</f>
        <v/>
      </c>
      <c r="B465" s="5" t="str">
        <f>IF([1]变电站内变压器!B465="","",[1]变电站内变压器!B465)</f>
        <v/>
      </c>
      <c r="C465" s="5" t="str">
        <f>IF([1]变电站内变压器!C465="","",[1]变电站内变压器!C465)</f>
        <v/>
      </c>
      <c r="D465" s="5" t="str">
        <f>IF([1]变电站内变压器!D465="","",[1]变电站内变压器!D465)</f>
        <v/>
      </c>
      <c r="E465" s="5" t="str">
        <f>IF([1]变电站内变压器!E465="","",[1]变电站内变压器!E465)</f>
        <v/>
      </c>
      <c r="F465" s="5" t="str">
        <f>IF([1]变电站内变压器!H465="","",[1]变电站内变压器!H465)</f>
        <v/>
      </c>
      <c r="G465" s="5" t="str">
        <f>IF([1]变电站内变压器!I465="","",[1]变电站内变压器!I465)</f>
        <v/>
      </c>
      <c r="H465" s="5" t="str">
        <f>IF([1]变电站内变压器!K465="","",[1]变电站内变压器!K465)</f>
        <v/>
      </c>
    </row>
    <row r="466" spans="1:8">
      <c r="A466" s="5" t="str">
        <f>IF([1]变电站内变压器!A466="","",[1]变电站内变压器!A466)</f>
        <v/>
      </c>
      <c r="B466" s="5" t="str">
        <f>IF([1]变电站内变压器!B466="","",[1]变电站内变压器!B466)</f>
        <v/>
      </c>
      <c r="C466" s="5" t="str">
        <f>IF([1]变电站内变压器!C466="","",[1]变电站内变压器!C466)</f>
        <v/>
      </c>
      <c r="D466" s="5" t="str">
        <f>IF([1]变电站内变压器!D466="","",[1]变电站内变压器!D466)</f>
        <v/>
      </c>
      <c r="E466" s="5" t="str">
        <f>IF([1]变电站内变压器!E466="","",[1]变电站内变压器!E466)</f>
        <v/>
      </c>
      <c r="F466" s="5" t="str">
        <f>IF([1]变电站内变压器!H466="","",[1]变电站内变压器!H466)</f>
        <v/>
      </c>
      <c r="G466" s="5" t="str">
        <f>IF([1]变电站内变压器!I466="","",[1]变电站内变压器!I466)</f>
        <v/>
      </c>
      <c r="H466" s="5" t="str">
        <f>IF([1]变电站内变压器!K466="","",[1]变电站内变压器!K466)</f>
        <v/>
      </c>
    </row>
    <row r="467" spans="1:8">
      <c r="A467" s="5" t="str">
        <f>IF([1]变电站内变压器!A467="","",[1]变电站内变压器!A467)</f>
        <v/>
      </c>
      <c r="B467" s="5" t="str">
        <f>IF([1]变电站内变压器!B467="","",[1]变电站内变压器!B467)</f>
        <v/>
      </c>
      <c r="C467" s="5" t="str">
        <f>IF([1]变电站内变压器!C467="","",[1]变电站内变压器!C467)</f>
        <v/>
      </c>
      <c r="D467" s="5" t="str">
        <f>IF([1]变电站内变压器!D467="","",[1]变电站内变压器!D467)</f>
        <v/>
      </c>
      <c r="E467" s="5" t="str">
        <f>IF([1]变电站内变压器!E467="","",[1]变电站内变压器!E467)</f>
        <v/>
      </c>
      <c r="F467" s="5" t="str">
        <f>IF([1]变电站内变压器!H467="","",[1]变电站内变压器!H467)</f>
        <v/>
      </c>
      <c r="G467" s="5" t="str">
        <f>IF([1]变电站内变压器!I467="","",[1]变电站内变压器!I467)</f>
        <v/>
      </c>
      <c r="H467" s="5" t="str">
        <f>IF([1]变电站内变压器!K467="","",[1]变电站内变压器!K467)</f>
        <v/>
      </c>
    </row>
    <row r="468" spans="1:8">
      <c r="A468" s="5" t="str">
        <f>IF([1]变电站内变压器!A468="","",[1]变电站内变压器!A468)</f>
        <v/>
      </c>
      <c r="B468" s="5" t="str">
        <f>IF([1]变电站内变压器!B468="","",[1]变电站内变压器!B468)</f>
        <v/>
      </c>
      <c r="C468" s="5" t="str">
        <f>IF([1]变电站内变压器!C468="","",[1]变电站内变压器!C468)</f>
        <v/>
      </c>
      <c r="D468" s="5" t="str">
        <f>IF([1]变电站内变压器!D468="","",[1]变电站内变压器!D468)</f>
        <v/>
      </c>
      <c r="E468" s="5" t="str">
        <f>IF([1]变电站内变压器!E468="","",[1]变电站内变压器!E468)</f>
        <v/>
      </c>
      <c r="F468" s="5" t="str">
        <f>IF([1]变电站内变压器!H468="","",[1]变电站内变压器!H468)</f>
        <v/>
      </c>
      <c r="G468" s="5" t="str">
        <f>IF([1]变电站内变压器!I468="","",[1]变电站内变压器!I468)</f>
        <v/>
      </c>
      <c r="H468" s="5" t="str">
        <f>IF([1]变电站内变压器!K468="","",[1]变电站内变压器!K468)</f>
        <v/>
      </c>
    </row>
    <row r="469" spans="1:8">
      <c r="A469" s="5" t="str">
        <f>IF([1]变电站内变压器!A469="","",[1]变电站内变压器!A469)</f>
        <v/>
      </c>
      <c r="B469" s="5" t="str">
        <f>IF([1]变电站内变压器!B469="","",[1]变电站内变压器!B469)</f>
        <v/>
      </c>
      <c r="C469" s="5" t="str">
        <f>IF([1]变电站内变压器!C469="","",[1]变电站内变压器!C469)</f>
        <v/>
      </c>
      <c r="D469" s="5" t="str">
        <f>IF([1]变电站内变压器!D469="","",[1]变电站内变压器!D469)</f>
        <v/>
      </c>
      <c r="E469" s="5" t="str">
        <f>IF([1]变电站内变压器!E469="","",[1]变电站内变压器!E469)</f>
        <v/>
      </c>
      <c r="F469" s="5" t="str">
        <f>IF([1]变电站内变压器!H469="","",[1]变电站内变压器!H469)</f>
        <v/>
      </c>
      <c r="G469" s="5" t="str">
        <f>IF([1]变电站内变压器!I469="","",[1]变电站内变压器!I469)</f>
        <v/>
      </c>
      <c r="H469" s="5" t="str">
        <f>IF([1]变电站内变压器!K469="","",[1]变电站内变压器!K469)</f>
        <v/>
      </c>
    </row>
    <row r="470" spans="1:8">
      <c r="A470" s="5" t="str">
        <f>IF([1]变电站内变压器!A470="","",[1]变电站内变压器!A470)</f>
        <v/>
      </c>
      <c r="B470" s="5" t="str">
        <f>IF([1]变电站内变压器!B470="","",[1]变电站内变压器!B470)</f>
        <v/>
      </c>
      <c r="C470" s="5" t="str">
        <f>IF([1]变电站内变压器!C470="","",[1]变电站内变压器!C470)</f>
        <v/>
      </c>
      <c r="D470" s="5" t="str">
        <f>IF([1]变电站内变压器!D470="","",[1]变电站内变压器!D470)</f>
        <v/>
      </c>
      <c r="E470" s="5" t="str">
        <f>IF([1]变电站内变压器!E470="","",[1]变电站内变压器!E470)</f>
        <v/>
      </c>
      <c r="F470" s="5" t="str">
        <f>IF([1]变电站内变压器!H470="","",[1]变电站内变压器!H470)</f>
        <v/>
      </c>
      <c r="G470" s="5" t="str">
        <f>IF([1]变电站内变压器!I470="","",[1]变电站内变压器!I470)</f>
        <v/>
      </c>
      <c r="H470" s="5" t="str">
        <f>IF([1]变电站内变压器!K470="","",[1]变电站内变压器!K470)</f>
        <v/>
      </c>
    </row>
    <row r="471" spans="1:8">
      <c r="A471" s="5" t="str">
        <f>IF([1]变电站内变压器!A471="","",[1]变电站内变压器!A471)</f>
        <v/>
      </c>
      <c r="B471" s="5" t="str">
        <f>IF([1]变电站内变压器!B471="","",[1]变电站内变压器!B471)</f>
        <v/>
      </c>
      <c r="C471" s="5" t="str">
        <f>IF([1]变电站内变压器!C471="","",[1]变电站内变压器!C471)</f>
        <v/>
      </c>
      <c r="D471" s="5" t="str">
        <f>IF([1]变电站内变压器!D471="","",[1]变电站内变压器!D471)</f>
        <v/>
      </c>
      <c r="E471" s="5" t="str">
        <f>IF([1]变电站内变压器!E471="","",[1]变电站内变压器!E471)</f>
        <v/>
      </c>
      <c r="F471" s="5" t="str">
        <f>IF([1]变电站内变压器!H471="","",[1]变电站内变压器!H471)</f>
        <v/>
      </c>
      <c r="G471" s="5" t="str">
        <f>IF([1]变电站内变压器!I471="","",[1]变电站内变压器!I471)</f>
        <v/>
      </c>
      <c r="H471" s="5" t="str">
        <f>IF([1]变电站内变压器!K471="","",[1]变电站内变压器!K471)</f>
        <v/>
      </c>
    </row>
    <row r="472" spans="1:8">
      <c r="A472" s="5" t="str">
        <f>IF([1]变电站内变压器!A472="","",[1]变电站内变压器!A472)</f>
        <v/>
      </c>
      <c r="B472" s="5" t="str">
        <f>IF([1]变电站内变压器!B472="","",[1]变电站内变压器!B472)</f>
        <v/>
      </c>
      <c r="C472" s="5" t="str">
        <f>IF([1]变电站内变压器!C472="","",[1]变电站内变压器!C472)</f>
        <v/>
      </c>
      <c r="D472" s="5" t="str">
        <f>IF([1]变电站内变压器!D472="","",[1]变电站内变压器!D472)</f>
        <v/>
      </c>
      <c r="E472" s="5" t="str">
        <f>IF([1]变电站内变压器!E472="","",[1]变电站内变压器!E472)</f>
        <v/>
      </c>
      <c r="F472" s="5" t="str">
        <f>IF([1]变电站内变压器!H472="","",[1]变电站内变压器!H472)</f>
        <v/>
      </c>
      <c r="G472" s="5" t="str">
        <f>IF([1]变电站内变压器!I472="","",[1]变电站内变压器!I472)</f>
        <v/>
      </c>
      <c r="H472" s="5" t="str">
        <f>IF([1]变电站内变压器!K472="","",[1]变电站内变压器!K472)</f>
        <v/>
      </c>
    </row>
    <row r="473" spans="1:8">
      <c r="A473" s="5" t="str">
        <f>IF([1]变电站内变压器!A473="","",[1]变电站内变压器!A473)</f>
        <v/>
      </c>
      <c r="B473" s="5" t="str">
        <f>IF([1]变电站内变压器!B473="","",[1]变电站内变压器!B473)</f>
        <v/>
      </c>
      <c r="C473" s="5" t="str">
        <f>IF([1]变电站内变压器!C473="","",[1]变电站内变压器!C473)</f>
        <v/>
      </c>
      <c r="D473" s="5" t="str">
        <f>IF([1]变电站内变压器!D473="","",[1]变电站内变压器!D473)</f>
        <v/>
      </c>
      <c r="E473" s="5" t="str">
        <f>IF([1]变电站内变压器!E473="","",[1]变电站内变压器!E473)</f>
        <v/>
      </c>
      <c r="F473" s="5" t="str">
        <f>IF([1]变电站内变压器!H473="","",[1]变电站内变压器!H473)</f>
        <v/>
      </c>
      <c r="G473" s="5" t="str">
        <f>IF([1]变电站内变压器!I473="","",[1]变电站内变压器!I473)</f>
        <v/>
      </c>
      <c r="H473" s="5" t="str">
        <f>IF([1]变电站内变压器!K473="","",[1]变电站内变压器!K473)</f>
        <v/>
      </c>
    </row>
    <row r="474" spans="1:8">
      <c r="A474" s="5" t="str">
        <f>IF([1]变电站内变压器!A474="","",[1]变电站内变压器!A474)</f>
        <v/>
      </c>
      <c r="B474" s="5" t="str">
        <f>IF([1]变电站内变压器!B474="","",[1]变电站内变压器!B474)</f>
        <v/>
      </c>
      <c r="C474" s="5" t="str">
        <f>IF([1]变电站内变压器!C474="","",[1]变电站内变压器!C474)</f>
        <v/>
      </c>
      <c r="D474" s="5" t="str">
        <f>IF([1]变电站内变压器!D474="","",[1]变电站内变压器!D474)</f>
        <v/>
      </c>
      <c r="E474" s="5" t="str">
        <f>IF([1]变电站内变压器!E474="","",[1]变电站内变压器!E474)</f>
        <v/>
      </c>
      <c r="F474" s="5" t="str">
        <f>IF([1]变电站内变压器!H474="","",[1]变电站内变压器!H474)</f>
        <v/>
      </c>
      <c r="G474" s="5" t="str">
        <f>IF([1]变电站内变压器!I474="","",[1]变电站内变压器!I474)</f>
        <v/>
      </c>
      <c r="H474" s="5" t="str">
        <f>IF([1]变电站内变压器!K474="","",[1]变电站内变压器!K474)</f>
        <v/>
      </c>
    </row>
    <row r="475" spans="1:8">
      <c r="A475" s="5" t="str">
        <f>IF([1]变电站内变压器!A475="","",[1]变电站内变压器!A475)</f>
        <v/>
      </c>
      <c r="B475" s="5" t="str">
        <f>IF([1]变电站内变压器!B475="","",[1]变电站内变压器!B475)</f>
        <v/>
      </c>
      <c r="C475" s="5" t="str">
        <f>IF([1]变电站内变压器!C475="","",[1]变电站内变压器!C475)</f>
        <v/>
      </c>
      <c r="D475" s="5" t="str">
        <f>IF([1]变电站内变压器!D475="","",[1]变电站内变压器!D475)</f>
        <v/>
      </c>
      <c r="E475" s="5" t="str">
        <f>IF([1]变电站内变压器!E475="","",[1]变电站内变压器!E475)</f>
        <v/>
      </c>
      <c r="F475" s="5" t="str">
        <f>IF([1]变电站内变压器!H475="","",[1]变电站内变压器!H475)</f>
        <v/>
      </c>
      <c r="G475" s="5" t="str">
        <f>IF([1]变电站内变压器!I475="","",[1]变电站内变压器!I475)</f>
        <v/>
      </c>
      <c r="H475" s="5" t="str">
        <f>IF([1]变电站内变压器!K475="","",[1]变电站内变压器!K475)</f>
        <v/>
      </c>
    </row>
    <row r="476" spans="1:8">
      <c r="A476" s="5" t="str">
        <f>IF([1]变电站内变压器!A476="","",[1]变电站内变压器!A476)</f>
        <v/>
      </c>
      <c r="B476" s="5" t="str">
        <f>IF([1]变电站内变压器!B476="","",[1]变电站内变压器!B476)</f>
        <v/>
      </c>
      <c r="C476" s="5" t="str">
        <f>IF([1]变电站内变压器!C476="","",[1]变电站内变压器!C476)</f>
        <v/>
      </c>
      <c r="D476" s="5" t="str">
        <f>IF([1]变电站内变压器!D476="","",[1]变电站内变压器!D476)</f>
        <v/>
      </c>
      <c r="E476" s="5" t="str">
        <f>IF([1]变电站内变压器!E476="","",[1]变电站内变压器!E476)</f>
        <v/>
      </c>
      <c r="F476" s="5" t="str">
        <f>IF([1]变电站内变压器!H476="","",[1]变电站内变压器!H476)</f>
        <v/>
      </c>
      <c r="G476" s="5" t="str">
        <f>IF([1]变电站内变压器!I476="","",[1]变电站内变压器!I476)</f>
        <v/>
      </c>
      <c r="H476" s="5" t="str">
        <f>IF([1]变电站内变压器!K476="","",[1]变电站内变压器!K476)</f>
        <v/>
      </c>
    </row>
    <row r="477" spans="1:8">
      <c r="A477" s="5" t="str">
        <f>IF([1]变电站内变压器!A477="","",[1]变电站内变压器!A477)</f>
        <v/>
      </c>
      <c r="B477" s="5" t="str">
        <f>IF([1]变电站内变压器!B477="","",[1]变电站内变压器!B477)</f>
        <v/>
      </c>
      <c r="C477" s="5" t="str">
        <f>IF([1]变电站内变压器!C477="","",[1]变电站内变压器!C477)</f>
        <v/>
      </c>
      <c r="D477" s="5" t="str">
        <f>IF([1]变电站内变压器!D477="","",[1]变电站内变压器!D477)</f>
        <v/>
      </c>
      <c r="E477" s="5" t="str">
        <f>IF([1]变电站内变压器!E477="","",[1]变电站内变压器!E477)</f>
        <v/>
      </c>
      <c r="F477" s="5" t="str">
        <f>IF([1]变电站内变压器!H477="","",[1]变电站内变压器!H477)</f>
        <v/>
      </c>
      <c r="G477" s="5" t="str">
        <f>IF([1]变电站内变压器!I477="","",[1]变电站内变压器!I477)</f>
        <v/>
      </c>
      <c r="H477" s="5" t="str">
        <f>IF([1]变电站内变压器!K477="","",[1]变电站内变压器!K477)</f>
        <v/>
      </c>
    </row>
    <row r="478" spans="1:8">
      <c r="A478" s="5" t="str">
        <f>IF([1]变电站内变压器!A478="","",[1]变电站内变压器!A478)</f>
        <v/>
      </c>
      <c r="B478" s="5" t="str">
        <f>IF([1]变电站内变压器!B478="","",[1]变电站内变压器!B478)</f>
        <v/>
      </c>
      <c r="C478" s="5" t="str">
        <f>IF([1]变电站内变压器!C478="","",[1]变电站内变压器!C478)</f>
        <v/>
      </c>
      <c r="D478" s="5" t="str">
        <f>IF([1]变电站内变压器!D478="","",[1]变电站内变压器!D478)</f>
        <v/>
      </c>
      <c r="E478" s="5" t="str">
        <f>IF([1]变电站内变压器!E478="","",[1]变电站内变压器!E478)</f>
        <v/>
      </c>
      <c r="F478" s="5" t="str">
        <f>IF([1]变电站内变压器!H478="","",[1]变电站内变压器!H478)</f>
        <v/>
      </c>
      <c r="G478" s="5" t="str">
        <f>IF([1]变电站内变压器!I478="","",[1]变电站内变压器!I478)</f>
        <v/>
      </c>
      <c r="H478" s="5" t="str">
        <f>IF([1]变电站内变压器!K478="","",[1]变电站内变压器!K478)</f>
        <v/>
      </c>
    </row>
    <row r="479" spans="1:8">
      <c r="A479" s="5" t="str">
        <f>IF([1]变电站内变压器!A479="","",[1]变电站内变压器!A479)</f>
        <v/>
      </c>
      <c r="B479" s="5" t="str">
        <f>IF([1]变电站内变压器!B479="","",[1]变电站内变压器!B479)</f>
        <v/>
      </c>
      <c r="C479" s="5" t="str">
        <f>IF([1]变电站内变压器!C479="","",[1]变电站内变压器!C479)</f>
        <v/>
      </c>
      <c r="D479" s="5" t="str">
        <f>IF([1]变电站内变压器!D479="","",[1]变电站内变压器!D479)</f>
        <v/>
      </c>
      <c r="E479" s="5" t="str">
        <f>IF([1]变电站内变压器!E479="","",[1]变电站内变压器!E479)</f>
        <v/>
      </c>
      <c r="F479" s="5" t="str">
        <f>IF([1]变电站内变压器!H479="","",[1]变电站内变压器!H479)</f>
        <v/>
      </c>
      <c r="G479" s="5" t="str">
        <f>IF([1]变电站内变压器!I479="","",[1]变电站内变压器!I479)</f>
        <v/>
      </c>
      <c r="H479" s="5" t="str">
        <f>IF([1]变电站内变压器!K479="","",[1]变电站内变压器!K479)</f>
        <v/>
      </c>
    </row>
    <row r="480" spans="1:8">
      <c r="A480" s="5" t="str">
        <f>IF([1]变电站内变压器!A480="","",[1]变电站内变压器!A480)</f>
        <v/>
      </c>
      <c r="B480" s="5" t="str">
        <f>IF([1]变电站内变压器!B480="","",[1]变电站内变压器!B480)</f>
        <v/>
      </c>
      <c r="C480" s="5" t="str">
        <f>IF([1]变电站内变压器!C480="","",[1]变电站内变压器!C480)</f>
        <v/>
      </c>
      <c r="D480" s="5" t="str">
        <f>IF([1]变电站内变压器!D480="","",[1]变电站内变压器!D480)</f>
        <v/>
      </c>
      <c r="E480" s="5" t="str">
        <f>IF([1]变电站内变压器!E480="","",[1]变电站内变压器!E480)</f>
        <v/>
      </c>
      <c r="F480" s="5" t="str">
        <f>IF([1]变电站内变压器!H480="","",[1]变电站内变压器!H480)</f>
        <v/>
      </c>
      <c r="G480" s="5" t="str">
        <f>IF([1]变电站内变压器!I480="","",[1]变电站内变压器!I480)</f>
        <v/>
      </c>
      <c r="H480" s="5" t="str">
        <f>IF([1]变电站内变压器!K480="","",[1]变电站内变压器!K480)</f>
        <v/>
      </c>
    </row>
    <row r="481" spans="1:8">
      <c r="A481" s="5" t="str">
        <f>IF([1]变电站内变压器!A481="","",[1]变电站内变压器!A481)</f>
        <v/>
      </c>
      <c r="B481" s="5" t="str">
        <f>IF([1]变电站内变压器!B481="","",[1]变电站内变压器!B481)</f>
        <v/>
      </c>
      <c r="C481" s="5" t="str">
        <f>IF([1]变电站内变压器!C481="","",[1]变电站内变压器!C481)</f>
        <v/>
      </c>
      <c r="D481" s="5" t="str">
        <f>IF([1]变电站内变压器!D481="","",[1]变电站内变压器!D481)</f>
        <v/>
      </c>
      <c r="E481" s="5" t="str">
        <f>IF([1]变电站内变压器!E481="","",[1]变电站内变压器!E481)</f>
        <v/>
      </c>
      <c r="F481" s="5" t="str">
        <f>IF([1]变电站内变压器!H481="","",[1]变电站内变压器!H481)</f>
        <v/>
      </c>
      <c r="G481" s="5" t="str">
        <f>IF([1]变电站内变压器!I481="","",[1]变电站内变压器!I481)</f>
        <v/>
      </c>
      <c r="H481" s="5" t="str">
        <f>IF([1]变电站内变压器!K481="","",[1]变电站内变压器!K481)</f>
        <v/>
      </c>
    </row>
    <row r="482" spans="1:8">
      <c r="A482" s="5" t="str">
        <f>IF([1]变电站内变压器!A482="","",[1]变电站内变压器!A482)</f>
        <v/>
      </c>
      <c r="B482" s="5" t="str">
        <f>IF([1]变电站内变压器!B482="","",[1]变电站内变压器!B482)</f>
        <v/>
      </c>
      <c r="C482" s="5" t="str">
        <f>IF([1]变电站内变压器!C482="","",[1]变电站内变压器!C482)</f>
        <v/>
      </c>
      <c r="D482" s="5" t="str">
        <f>IF([1]变电站内变压器!D482="","",[1]变电站内变压器!D482)</f>
        <v/>
      </c>
      <c r="E482" s="5" t="str">
        <f>IF([1]变电站内变压器!E482="","",[1]变电站内变压器!E482)</f>
        <v/>
      </c>
      <c r="F482" s="5" t="str">
        <f>IF([1]变电站内变压器!H482="","",[1]变电站内变压器!H482)</f>
        <v/>
      </c>
      <c r="G482" s="5" t="str">
        <f>IF([1]变电站内变压器!I482="","",[1]变电站内变压器!I482)</f>
        <v/>
      </c>
      <c r="H482" s="5" t="str">
        <f>IF([1]变电站内变压器!K482="","",[1]变电站内变压器!K482)</f>
        <v/>
      </c>
    </row>
    <row r="483" spans="1:8">
      <c r="A483" s="5" t="str">
        <f>IF([1]变电站内变压器!A483="","",[1]变电站内变压器!A483)</f>
        <v/>
      </c>
      <c r="B483" s="5" t="str">
        <f>IF([1]变电站内变压器!B483="","",[1]变电站内变压器!B483)</f>
        <v/>
      </c>
      <c r="C483" s="5" t="str">
        <f>IF([1]变电站内变压器!C483="","",[1]变电站内变压器!C483)</f>
        <v/>
      </c>
      <c r="D483" s="5" t="str">
        <f>IF([1]变电站内变压器!D483="","",[1]变电站内变压器!D483)</f>
        <v/>
      </c>
      <c r="E483" s="5" t="str">
        <f>IF([1]变电站内变压器!E483="","",[1]变电站内变压器!E483)</f>
        <v/>
      </c>
      <c r="F483" s="5" t="str">
        <f>IF([1]变电站内变压器!H483="","",[1]变电站内变压器!H483)</f>
        <v/>
      </c>
      <c r="G483" s="5" t="str">
        <f>IF([1]变电站内变压器!I483="","",[1]变电站内变压器!I483)</f>
        <v/>
      </c>
      <c r="H483" s="5" t="str">
        <f>IF([1]变电站内变压器!K483="","",[1]变电站内变压器!K483)</f>
        <v/>
      </c>
    </row>
    <row r="484" spans="1:8">
      <c r="A484" s="5" t="str">
        <f>IF([1]变电站内变压器!A484="","",[1]变电站内变压器!A484)</f>
        <v/>
      </c>
      <c r="B484" s="5" t="str">
        <f>IF([1]变电站内变压器!B484="","",[1]变电站内变压器!B484)</f>
        <v/>
      </c>
      <c r="C484" s="5" t="str">
        <f>IF([1]变电站内变压器!C484="","",[1]变电站内变压器!C484)</f>
        <v/>
      </c>
      <c r="D484" s="5" t="str">
        <f>IF([1]变电站内变压器!D484="","",[1]变电站内变压器!D484)</f>
        <v/>
      </c>
      <c r="E484" s="5" t="str">
        <f>IF([1]变电站内变压器!E484="","",[1]变电站内变压器!E484)</f>
        <v/>
      </c>
      <c r="F484" s="5" t="str">
        <f>IF([1]变电站内变压器!H484="","",[1]变电站内变压器!H484)</f>
        <v/>
      </c>
      <c r="G484" s="5" t="str">
        <f>IF([1]变电站内变压器!I484="","",[1]变电站内变压器!I484)</f>
        <v/>
      </c>
      <c r="H484" s="5" t="str">
        <f>IF([1]变电站内变压器!K484="","",[1]变电站内变压器!K484)</f>
        <v/>
      </c>
    </row>
    <row r="485" spans="1:8">
      <c r="A485" s="5" t="str">
        <f>IF([1]变电站内变压器!A485="","",[1]变电站内变压器!A485)</f>
        <v/>
      </c>
      <c r="B485" s="5" t="str">
        <f>IF([1]变电站内变压器!B485="","",[1]变电站内变压器!B485)</f>
        <v/>
      </c>
      <c r="C485" s="5" t="str">
        <f>IF([1]变电站内变压器!C485="","",[1]变电站内变压器!C485)</f>
        <v/>
      </c>
      <c r="D485" s="5" t="str">
        <f>IF([1]变电站内变压器!D485="","",[1]变电站内变压器!D485)</f>
        <v/>
      </c>
      <c r="E485" s="5" t="str">
        <f>IF([1]变电站内变压器!E485="","",[1]变电站内变压器!E485)</f>
        <v/>
      </c>
      <c r="F485" s="5" t="str">
        <f>IF([1]变电站内变压器!H485="","",[1]变电站内变压器!H485)</f>
        <v/>
      </c>
      <c r="G485" s="5" t="str">
        <f>IF([1]变电站内变压器!I485="","",[1]变电站内变压器!I485)</f>
        <v/>
      </c>
      <c r="H485" s="5" t="str">
        <f>IF([1]变电站内变压器!K485="","",[1]变电站内变压器!K485)</f>
        <v/>
      </c>
    </row>
    <row r="486" spans="1:8">
      <c r="A486" s="5" t="str">
        <f>IF([1]变电站内变压器!A486="","",[1]变电站内变压器!A486)</f>
        <v/>
      </c>
      <c r="B486" s="5" t="str">
        <f>IF([1]变电站内变压器!B486="","",[1]变电站内变压器!B486)</f>
        <v/>
      </c>
      <c r="C486" s="5" t="str">
        <f>IF([1]变电站内变压器!C486="","",[1]变电站内变压器!C486)</f>
        <v/>
      </c>
      <c r="D486" s="5" t="str">
        <f>IF([1]变电站内变压器!D486="","",[1]变电站内变压器!D486)</f>
        <v/>
      </c>
      <c r="E486" s="5" t="str">
        <f>IF([1]变电站内变压器!E486="","",[1]变电站内变压器!E486)</f>
        <v/>
      </c>
      <c r="F486" s="5" t="str">
        <f>IF([1]变电站内变压器!H486="","",[1]变电站内变压器!H486)</f>
        <v/>
      </c>
      <c r="G486" s="5" t="str">
        <f>IF([1]变电站内变压器!I486="","",[1]变电站内变压器!I486)</f>
        <v/>
      </c>
      <c r="H486" s="5" t="str">
        <f>IF([1]变电站内变压器!K486="","",[1]变电站内变压器!K486)</f>
        <v/>
      </c>
    </row>
    <row r="487" spans="1:8">
      <c r="A487" s="5" t="str">
        <f>IF([1]变电站内变压器!A487="","",[1]变电站内变压器!A487)</f>
        <v/>
      </c>
      <c r="B487" s="5" t="str">
        <f>IF([1]变电站内变压器!B487="","",[1]变电站内变压器!B487)</f>
        <v/>
      </c>
      <c r="C487" s="5" t="str">
        <f>IF([1]变电站内变压器!C487="","",[1]变电站内变压器!C487)</f>
        <v/>
      </c>
      <c r="D487" s="5" t="str">
        <f>IF([1]变电站内变压器!D487="","",[1]变电站内变压器!D487)</f>
        <v/>
      </c>
      <c r="E487" s="5" t="str">
        <f>IF([1]变电站内变压器!E487="","",[1]变电站内变压器!E487)</f>
        <v/>
      </c>
      <c r="F487" s="5" t="str">
        <f>IF([1]变电站内变压器!H487="","",[1]变电站内变压器!H487)</f>
        <v/>
      </c>
      <c r="G487" s="5" t="str">
        <f>IF([1]变电站内变压器!I487="","",[1]变电站内变压器!I487)</f>
        <v/>
      </c>
      <c r="H487" s="5" t="str">
        <f>IF([1]变电站内变压器!K487="","",[1]变电站内变压器!K487)</f>
        <v/>
      </c>
    </row>
    <row r="488" spans="1:8">
      <c r="A488" s="5" t="str">
        <f>IF([1]变电站内变压器!A488="","",[1]变电站内变压器!A488)</f>
        <v/>
      </c>
      <c r="B488" s="5" t="str">
        <f>IF([1]变电站内变压器!B488="","",[1]变电站内变压器!B488)</f>
        <v/>
      </c>
      <c r="C488" s="5" t="str">
        <f>IF([1]变电站内变压器!C488="","",[1]变电站内变压器!C488)</f>
        <v/>
      </c>
      <c r="D488" s="5" t="str">
        <f>IF([1]变电站内变压器!D488="","",[1]变电站内变压器!D488)</f>
        <v/>
      </c>
      <c r="E488" s="5" t="str">
        <f>IF([1]变电站内变压器!E488="","",[1]变电站内变压器!E488)</f>
        <v/>
      </c>
      <c r="F488" s="5" t="str">
        <f>IF([1]变电站内变压器!H488="","",[1]变电站内变压器!H488)</f>
        <v/>
      </c>
      <c r="G488" s="5" t="str">
        <f>IF([1]变电站内变压器!I488="","",[1]变电站内变压器!I488)</f>
        <v/>
      </c>
      <c r="H488" s="5" t="str">
        <f>IF([1]变电站内变压器!K488="","",[1]变电站内变压器!K488)</f>
        <v/>
      </c>
    </row>
    <row r="489" spans="1:8">
      <c r="A489" s="5" t="str">
        <f>IF([1]变电站内变压器!A489="","",[1]变电站内变压器!A489)</f>
        <v/>
      </c>
      <c r="B489" s="5" t="str">
        <f>IF([1]变电站内变压器!B489="","",[1]变电站内变压器!B489)</f>
        <v/>
      </c>
      <c r="C489" s="5" t="str">
        <f>IF([1]变电站内变压器!C489="","",[1]变电站内变压器!C489)</f>
        <v/>
      </c>
      <c r="D489" s="5" t="str">
        <f>IF([1]变电站内变压器!D489="","",[1]变电站内变压器!D489)</f>
        <v/>
      </c>
      <c r="E489" s="5" t="str">
        <f>IF([1]变电站内变压器!E489="","",[1]变电站内变压器!E489)</f>
        <v/>
      </c>
      <c r="F489" s="5" t="str">
        <f>IF([1]变电站内变压器!H489="","",[1]变电站内变压器!H489)</f>
        <v/>
      </c>
      <c r="G489" s="5" t="str">
        <f>IF([1]变电站内变压器!I489="","",[1]变电站内变压器!I489)</f>
        <v/>
      </c>
      <c r="H489" s="5" t="str">
        <f>IF([1]变电站内变压器!K489="","",[1]变电站内变压器!K489)</f>
        <v/>
      </c>
    </row>
    <row r="490" spans="1:8">
      <c r="A490" s="5" t="str">
        <f>IF([1]变电站内变压器!A490="","",[1]变电站内变压器!A490)</f>
        <v/>
      </c>
      <c r="B490" s="5" t="str">
        <f>IF([1]变电站内变压器!B490="","",[1]变电站内变压器!B490)</f>
        <v/>
      </c>
      <c r="C490" s="5" t="str">
        <f>IF([1]变电站内变压器!C490="","",[1]变电站内变压器!C490)</f>
        <v/>
      </c>
      <c r="D490" s="5" t="str">
        <f>IF([1]变电站内变压器!D490="","",[1]变电站内变压器!D490)</f>
        <v/>
      </c>
      <c r="E490" s="5" t="str">
        <f>IF([1]变电站内变压器!E490="","",[1]变电站内变压器!E490)</f>
        <v/>
      </c>
      <c r="F490" s="5" t="str">
        <f>IF([1]变电站内变压器!H490="","",[1]变电站内变压器!H490)</f>
        <v/>
      </c>
      <c r="G490" s="5" t="str">
        <f>IF([1]变电站内变压器!I490="","",[1]变电站内变压器!I490)</f>
        <v/>
      </c>
      <c r="H490" s="5" t="str">
        <f>IF([1]变电站内变压器!K490="","",[1]变电站内变压器!K490)</f>
        <v/>
      </c>
    </row>
    <row r="491" spans="1:8">
      <c r="A491" s="5" t="str">
        <f>IF([1]变电站内变压器!A491="","",[1]变电站内变压器!A491)</f>
        <v/>
      </c>
      <c r="B491" s="5" t="str">
        <f>IF([1]变电站内变压器!B491="","",[1]变电站内变压器!B491)</f>
        <v/>
      </c>
      <c r="C491" s="5" t="str">
        <f>IF([1]变电站内变压器!C491="","",[1]变电站内变压器!C491)</f>
        <v/>
      </c>
      <c r="D491" s="5" t="str">
        <f>IF([1]变电站内变压器!D491="","",[1]变电站内变压器!D491)</f>
        <v/>
      </c>
      <c r="E491" s="5" t="str">
        <f>IF([1]变电站内变压器!E491="","",[1]变电站内变压器!E491)</f>
        <v/>
      </c>
      <c r="F491" s="5" t="str">
        <f>IF([1]变电站内变压器!H491="","",[1]变电站内变压器!H491)</f>
        <v/>
      </c>
      <c r="G491" s="5" t="str">
        <f>IF([1]变电站内变压器!I491="","",[1]变电站内变压器!I491)</f>
        <v/>
      </c>
      <c r="H491" s="5" t="str">
        <f>IF([1]变电站内变压器!K491="","",[1]变电站内变压器!K491)</f>
        <v/>
      </c>
    </row>
    <row r="492" spans="1:8">
      <c r="A492" s="5" t="str">
        <f>IF([1]变电站内变压器!A492="","",[1]变电站内变压器!A492)</f>
        <v/>
      </c>
      <c r="B492" s="5" t="str">
        <f>IF([1]变电站内变压器!B492="","",[1]变电站内变压器!B492)</f>
        <v/>
      </c>
      <c r="C492" s="5" t="str">
        <f>IF([1]变电站内变压器!C492="","",[1]变电站内变压器!C492)</f>
        <v/>
      </c>
      <c r="D492" s="5" t="str">
        <f>IF([1]变电站内变压器!D492="","",[1]变电站内变压器!D492)</f>
        <v/>
      </c>
      <c r="E492" s="5" t="str">
        <f>IF([1]变电站内变压器!E492="","",[1]变电站内变压器!E492)</f>
        <v/>
      </c>
      <c r="F492" s="5" t="str">
        <f>IF([1]变电站内变压器!H492="","",[1]变电站内变压器!H492)</f>
        <v/>
      </c>
      <c r="G492" s="5" t="str">
        <f>IF([1]变电站内变压器!I492="","",[1]变电站内变压器!I492)</f>
        <v/>
      </c>
      <c r="H492" s="5" t="str">
        <f>IF([1]变电站内变压器!K492="","",[1]变电站内变压器!K492)</f>
        <v/>
      </c>
    </row>
    <row r="493" spans="1:8">
      <c r="A493" s="5" t="str">
        <f>IF([1]变电站内变压器!A493="","",[1]变电站内变压器!A493)</f>
        <v/>
      </c>
      <c r="B493" s="5" t="str">
        <f>IF([1]变电站内变压器!B493="","",[1]变电站内变压器!B493)</f>
        <v/>
      </c>
      <c r="C493" s="5" t="str">
        <f>IF([1]变电站内变压器!C493="","",[1]变电站内变压器!C493)</f>
        <v/>
      </c>
      <c r="D493" s="5" t="str">
        <f>IF([1]变电站内变压器!D493="","",[1]变电站内变压器!D493)</f>
        <v/>
      </c>
      <c r="E493" s="5" t="str">
        <f>IF([1]变电站内变压器!E493="","",[1]变电站内变压器!E493)</f>
        <v/>
      </c>
      <c r="F493" s="5" t="str">
        <f>IF([1]变电站内变压器!H493="","",[1]变电站内变压器!H493)</f>
        <v/>
      </c>
      <c r="G493" s="5" t="str">
        <f>IF([1]变电站内变压器!I493="","",[1]变电站内变压器!I493)</f>
        <v/>
      </c>
      <c r="H493" s="5" t="str">
        <f>IF([1]变电站内变压器!K493="","",[1]变电站内变压器!K493)</f>
        <v/>
      </c>
    </row>
    <row r="494" spans="1:8">
      <c r="A494" s="5" t="str">
        <f>IF([1]变电站内变压器!A494="","",[1]变电站内变压器!A494)</f>
        <v/>
      </c>
      <c r="B494" s="5" t="str">
        <f>IF([1]变电站内变压器!B494="","",[1]变电站内变压器!B494)</f>
        <v/>
      </c>
      <c r="C494" s="5" t="str">
        <f>IF([1]变电站内变压器!C494="","",[1]变电站内变压器!C494)</f>
        <v/>
      </c>
      <c r="D494" s="5" t="str">
        <f>IF([1]变电站内变压器!D494="","",[1]变电站内变压器!D494)</f>
        <v/>
      </c>
      <c r="E494" s="5" t="str">
        <f>IF([1]变电站内变压器!E494="","",[1]变电站内变压器!E494)</f>
        <v/>
      </c>
      <c r="F494" s="5" t="str">
        <f>IF([1]变电站内变压器!H494="","",[1]变电站内变压器!H494)</f>
        <v/>
      </c>
      <c r="G494" s="5" t="str">
        <f>IF([1]变电站内变压器!I494="","",[1]变电站内变压器!I494)</f>
        <v/>
      </c>
      <c r="H494" s="5" t="str">
        <f>IF([1]变电站内变压器!K494="","",[1]变电站内变压器!K494)</f>
        <v/>
      </c>
    </row>
    <row r="495" spans="1:8">
      <c r="A495" s="5" t="str">
        <f>IF([1]变电站内变压器!A495="","",[1]变电站内变压器!A495)</f>
        <v/>
      </c>
      <c r="B495" s="5" t="str">
        <f>IF([1]变电站内变压器!B495="","",[1]变电站内变压器!B495)</f>
        <v/>
      </c>
      <c r="C495" s="5" t="str">
        <f>IF([1]变电站内变压器!C495="","",[1]变电站内变压器!C495)</f>
        <v/>
      </c>
      <c r="D495" s="5" t="str">
        <f>IF([1]变电站内变压器!D495="","",[1]变电站内变压器!D495)</f>
        <v/>
      </c>
      <c r="E495" s="5" t="str">
        <f>IF([1]变电站内变压器!E495="","",[1]变电站内变压器!E495)</f>
        <v/>
      </c>
      <c r="F495" s="5" t="str">
        <f>IF([1]变电站内变压器!H495="","",[1]变电站内变压器!H495)</f>
        <v/>
      </c>
      <c r="G495" s="5" t="str">
        <f>IF([1]变电站内变压器!I495="","",[1]变电站内变压器!I495)</f>
        <v/>
      </c>
      <c r="H495" s="5" t="str">
        <f>IF([1]变电站内变压器!K495="","",[1]变电站内变压器!K495)</f>
        <v/>
      </c>
    </row>
    <row r="496" spans="1:8">
      <c r="A496" s="5" t="str">
        <f>IF([1]变电站内变压器!A496="","",[1]变电站内变压器!A496)</f>
        <v/>
      </c>
      <c r="B496" s="5" t="str">
        <f>IF([1]变电站内变压器!B496="","",[1]变电站内变压器!B496)</f>
        <v/>
      </c>
      <c r="C496" s="5" t="str">
        <f>IF([1]变电站内变压器!C496="","",[1]变电站内变压器!C496)</f>
        <v/>
      </c>
      <c r="D496" s="5" t="str">
        <f>IF([1]变电站内变压器!D496="","",[1]变电站内变压器!D496)</f>
        <v/>
      </c>
      <c r="E496" s="5" t="str">
        <f>IF([1]变电站内变压器!E496="","",[1]变电站内变压器!E496)</f>
        <v/>
      </c>
      <c r="F496" s="5" t="str">
        <f>IF([1]变电站内变压器!H496="","",[1]变电站内变压器!H496)</f>
        <v/>
      </c>
      <c r="G496" s="5" t="str">
        <f>IF([1]变电站内变压器!I496="","",[1]变电站内变压器!I496)</f>
        <v/>
      </c>
      <c r="H496" s="5" t="str">
        <f>IF([1]变电站内变压器!K496="","",[1]变电站内变压器!K496)</f>
        <v/>
      </c>
    </row>
    <row r="497" spans="1:8">
      <c r="A497" s="5" t="str">
        <f>IF([1]变电站内变压器!A497="","",[1]变电站内变压器!A497)</f>
        <v/>
      </c>
      <c r="B497" s="5" t="str">
        <f>IF([1]变电站内变压器!B497="","",[1]变电站内变压器!B497)</f>
        <v/>
      </c>
      <c r="C497" s="5" t="str">
        <f>IF([1]变电站内变压器!C497="","",[1]变电站内变压器!C497)</f>
        <v/>
      </c>
      <c r="D497" s="5" t="str">
        <f>IF([1]变电站内变压器!D497="","",[1]变电站内变压器!D497)</f>
        <v/>
      </c>
      <c r="E497" s="5" t="str">
        <f>IF([1]变电站内变压器!E497="","",[1]变电站内变压器!E497)</f>
        <v/>
      </c>
      <c r="F497" s="5" t="str">
        <f>IF([1]变电站内变压器!H497="","",[1]变电站内变压器!H497)</f>
        <v/>
      </c>
      <c r="G497" s="5" t="str">
        <f>IF([1]变电站内变压器!I497="","",[1]变电站内变压器!I497)</f>
        <v/>
      </c>
      <c r="H497" s="5" t="str">
        <f>IF([1]变电站内变压器!K497="","",[1]变电站内变压器!K497)</f>
        <v/>
      </c>
    </row>
    <row r="498" spans="1:8">
      <c r="A498" s="5" t="str">
        <f>IF([1]变电站内变压器!A498="","",[1]变电站内变压器!A498)</f>
        <v/>
      </c>
      <c r="B498" s="5" t="str">
        <f>IF([1]变电站内变压器!B498="","",[1]变电站内变压器!B498)</f>
        <v/>
      </c>
      <c r="C498" s="5" t="str">
        <f>IF([1]变电站内变压器!C498="","",[1]变电站内变压器!C498)</f>
        <v/>
      </c>
      <c r="D498" s="5" t="str">
        <f>IF([1]变电站内变压器!D498="","",[1]变电站内变压器!D498)</f>
        <v/>
      </c>
      <c r="E498" s="5" t="str">
        <f>IF([1]变电站内变压器!E498="","",[1]变电站内变压器!E498)</f>
        <v/>
      </c>
      <c r="F498" s="5" t="str">
        <f>IF([1]变电站内变压器!H498="","",[1]变电站内变压器!H498)</f>
        <v/>
      </c>
      <c r="G498" s="5" t="str">
        <f>IF([1]变电站内变压器!I498="","",[1]变电站内变压器!I498)</f>
        <v/>
      </c>
      <c r="H498" s="5" t="str">
        <f>IF([1]变电站内变压器!K498="","",[1]变电站内变压器!K498)</f>
        <v/>
      </c>
    </row>
    <row r="499" spans="1:8">
      <c r="A499" s="5" t="str">
        <f>IF([1]变电站内变压器!A499="","",[1]变电站内变压器!A499)</f>
        <v/>
      </c>
      <c r="B499" s="5" t="str">
        <f>IF([1]变电站内变压器!B499="","",[1]变电站内变压器!B499)</f>
        <v/>
      </c>
      <c r="C499" s="5" t="str">
        <f>IF([1]变电站内变压器!C499="","",[1]变电站内变压器!C499)</f>
        <v/>
      </c>
      <c r="D499" s="5" t="str">
        <f>IF([1]变电站内变压器!D499="","",[1]变电站内变压器!D499)</f>
        <v/>
      </c>
      <c r="E499" s="5" t="str">
        <f>IF([1]变电站内变压器!E499="","",[1]变电站内变压器!E499)</f>
        <v/>
      </c>
      <c r="F499" s="5" t="str">
        <f>IF([1]变电站内变压器!H499="","",[1]变电站内变压器!H499)</f>
        <v/>
      </c>
      <c r="G499" s="5" t="str">
        <f>IF([1]变电站内变压器!I499="","",[1]变电站内变压器!I499)</f>
        <v/>
      </c>
      <c r="H499" s="5" t="str">
        <f>IF([1]变电站内变压器!K499="","",[1]变电站内变压器!K499)</f>
        <v/>
      </c>
    </row>
    <row r="500" spans="1:8">
      <c r="A500" s="5" t="str">
        <f>IF([1]变电站内变压器!A500="","",[1]变电站内变压器!A500)</f>
        <v/>
      </c>
      <c r="B500" s="5" t="str">
        <f>IF([1]变电站内变压器!B500="","",[1]变电站内变压器!B500)</f>
        <v/>
      </c>
      <c r="C500" s="5" t="str">
        <f>IF([1]变电站内变压器!C500="","",[1]变电站内变压器!C500)</f>
        <v/>
      </c>
      <c r="D500" s="5" t="str">
        <f>IF([1]变电站内变压器!D500="","",[1]变电站内变压器!D500)</f>
        <v/>
      </c>
      <c r="E500" s="5" t="str">
        <f>IF([1]变电站内变压器!E500="","",[1]变电站内变压器!E500)</f>
        <v/>
      </c>
      <c r="F500" s="5" t="str">
        <f>IF([1]变电站内变压器!H500="","",[1]变电站内变压器!H500)</f>
        <v/>
      </c>
      <c r="G500" s="5" t="str">
        <f>IF([1]变电站内变压器!I500="","",[1]变电站内变压器!I500)</f>
        <v/>
      </c>
      <c r="H500" s="5" t="str">
        <f>IF([1]变电站内变压器!K500="","",[1]变电站内变压器!K500)</f>
        <v/>
      </c>
    </row>
    <row r="501" spans="1:8">
      <c r="A501" s="5" t="str">
        <f>IF([1]变电站内变压器!A501="","",[1]变电站内变压器!A501)</f>
        <v/>
      </c>
      <c r="B501" s="5" t="str">
        <f>IF([1]变电站内变压器!B501="","",[1]变电站内变压器!B501)</f>
        <v/>
      </c>
      <c r="C501" s="5" t="str">
        <f>IF([1]变电站内变压器!C501="","",[1]变电站内变压器!C501)</f>
        <v/>
      </c>
      <c r="D501" s="5" t="str">
        <f>IF([1]变电站内变压器!D501="","",[1]变电站内变压器!D501)</f>
        <v/>
      </c>
      <c r="E501" s="5" t="str">
        <f>IF([1]变电站内变压器!E501="","",[1]变电站内变压器!E501)</f>
        <v/>
      </c>
      <c r="F501" s="5" t="str">
        <f>IF([1]变电站内变压器!H501="","",[1]变电站内变压器!H501)</f>
        <v/>
      </c>
      <c r="G501" s="5" t="str">
        <f>IF([1]变电站内变压器!I501="","",[1]变电站内变压器!I501)</f>
        <v/>
      </c>
      <c r="H501" s="5" t="str">
        <f>IF([1]变电站内变压器!K501="","",[1]变电站内变压器!K501)</f>
        <v/>
      </c>
    </row>
    <row r="502" spans="1:8">
      <c r="A502" s="5" t="str">
        <f>IF([1]变电站内变压器!A502="","",[1]变电站内变压器!A502)</f>
        <v/>
      </c>
      <c r="B502" s="5" t="str">
        <f>IF([1]变电站内变压器!B502="","",[1]变电站内变压器!B502)</f>
        <v/>
      </c>
      <c r="C502" s="5" t="str">
        <f>IF([1]变电站内变压器!C502="","",[1]变电站内变压器!C502)</f>
        <v/>
      </c>
      <c r="D502" s="5" t="str">
        <f>IF([1]变电站内变压器!D502="","",[1]变电站内变压器!D502)</f>
        <v/>
      </c>
      <c r="E502" s="5" t="str">
        <f>IF([1]变电站内变压器!E502="","",[1]变电站内变压器!E502)</f>
        <v/>
      </c>
      <c r="F502" s="5" t="str">
        <f>IF([1]变电站内变压器!H502="","",[1]变电站内变压器!H502)</f>
        <v/>
      </c>
      <c r="G502" s="5" t="str">
        <f>IF([1]变电站内变压器!I502="","",[1]变电站内变压器!I502)</f>
        <v/>
      </c>
      <c r="H502" s="5" t="str">
        <f>IF([1]变电站内变压器!K502="","",[1]变电站内变压器!K502)</f>
        <v/>
      </c>
    </row>
    <row r="503" spans="1:8">
      <c r="A503" s="5" t="str">
        <f>IF([1]变电站内变压器!A503="","",[1]变电站内变压器!A503)</f>
        <v/>
      </c>
      <c r="B503" s="5" t="str">
        <f>IF([1]变电站内变压器!B503="","",[1]变电站内变压器!B503)</f>
        <v/>
      </c>
      <c r="C503" s="5" t="str">
        <f>IF([1]变电站内变压器!C503="","",[1]变电站内变压器!C503)</f>
        <v/>
      </c>
      <c r="D503" s="5" t="str">
        <f>IF([1]变电站内变压器!D503="","",[1]变电站内变压器!D503)</f>
        <v/>
      </c>
      <c r="E503" s="5" t="str">
        <f>IF([1]变电站内变压器!E503="","",[1]变电站内变压器!E503)</f>
        <v/>
      </c>
      <c r="F503" s="5" t="str">
        <f>IF([1]变电站内变压器!H503="","",[1]变电站内变压器!H503)</f>
        <v/>
      </c>
      <c r="G503" s="5" t="str">
        <f>IF([1]变电站内变压器!I503="","",[1]变电站内变压器!I503)</f>
        <v/>
      </c>
      <c r="H503" s="5" t="str">
        <f>IF([1]变电站内变压器!K503="","",[1]变电站内变压器!K503)</f>
        <v/>
      </c>
    </row>
    <row r="504" spans="1:8">
      <c r="A504" s="5" t="str">
        <f>IF([1]变电站内变压器!A504="","",[1]变电站内变压器!A504)</f>
        <v/>
      </c>
      <c r="B504" s="5" t="str">
        <f>IF([1]变电站内变压器!B504="","",[1]变电站内变压器!B504)</f>
        <v/>
      </c>
      <c r="C504" s="5" t="str">
        <f>IF([1]变电站内变压器!C504="","",[1]变电站内变压器!C504)</f>
        <v/>
      </c>
      <c r="D504" s="5" t="str">
        <f>IF([1]变电站内变压器!D504="","",[1]变电站内变压器!D504)</f>
        <v/>
      </c>
      <c r="E504" s="5" t="str">
        <f>IF([1]变电站内变压器!E504="","",[1]变电站内变压器!E504)</f>
        <v/>
      </c>
      <c r="F504" s="5" t="str">
        <f>IF([1]变电站内变压器!H504="","",[1]变电站内变压器!H504)</f>
        <v/>
      </c>
      <c r="G504" s="5" t="str">
        <f>IF([1]变电站内变压器!I504="","",[1]变电站内变压器!I504)</f>
        <v/>
      </c>
      <c r="H504" s="5" t="str">
        <f>IF([1]变电站内变压器!K504="","",[1]变电站内变压器!K504)</f>
        <v/>
      </c>
    </row>
    <row r="505" spans="1:8">
      <c r="A505" s="5" t="str">
        <f>IF([1]变电站内变压器!A505="","",[1]变电站内变压器!A505)</f>
        <v/>
      </c>
      <c r="B505" s="5" t="str">
        <f>IF([1]变电站内变压器!B505="","",[1]变电站内变压器!B505)</f>
        <v/>
      </c>
      <c r="C505" s="5" t="str">
        <f>IF([1]变电站内变压器!C505="","",[1]变电站内变压器!C505)</f>
        <v/>
      </c>
      <c r="D505" s="5" t="str">
        <f>IF([1]变电站内变压器!D505="","",[1]变电站内变压器!D505)</f>
        <v/>
      </c>
      <c r="E505" s="5" t="str">
        <f>IF([1]变电站内变压器!E505="","",[1]变电站内变压器!E505)</f>
        <v/>
      </c>
      <c r="F505" s="5" t="str">
        <f>IF([1]变电站内变压器!H505="","",[1]变电站内变压器!H505)</f>
        <v/>
      </c>
      <c r="G505" s="5" t="str">
        <f>IF([1]变电站内变压器!I505="","",[1]变电站内变压器!I505)</f>
        <v/>
      </c>
      <c r="H505" s="5" t="str">
        <f>IF([1]变电站内变压器!K505="","",[1]变电站内变压器!K505)</f>
        <v/>
      </c>
    </row>
    <row r="506" spans="1:8">
      <c r="A506" s="5" t="str">
        <f>IF([1]变电站内变压器!A506="","",[1]变电站内变压器!A506)</f>
        <v/>
      </c>
      <c r="B506" s="5" t="str">
        <f>IF([1]变电站内变压器!B506="","",[1]变电站内变压器!B506)</f>
        <v/>
      </c>
      <c r="C506" s="5" t="str">
        <f>IF([1]变电站内变压器!C506="","",[1]变电站内变压器!C506)</f>
        <v/>
      </c>
      <c r="D506" s="5" t="str">
        <f>IF([1]变电站内变压器!D506="","",[1]变电站内变压器!D506)</f>
        <v/>
      </c>
      <c r="E506" s="5" t="str">
        <f>IF([1]变电站内变压器!E506="","",[1]变电站内变压器!E506)</f>
        <v/>
      </c>
      <c r="F506" s="5" t="str">
        <f>IF([1]变电站内变压器!H506="","",[1]变电站内变压器!H506)</f>
        <v/>
      </c>
      <c r="G506" s="5" t="str">
        <f>IF([1]变电站内变压器!I506="","",[1]变电站内变压器!I506)</f>
        <v/>
      </c>
      <c r="H506" s="5" t="str">
        <f>IF([1]变电站内变压器!K506="","",[1]变电站内变压器!K506)</f>
        <v/>
      </c>
    </row>
    <row r="507" spans="1:8">
      <c r="A507" s="5" t="str">
        <f>IF([1]变电站内变压器!A507="","",[1]变电站内变压器!A507)</f>
        <v/>
      </c>
      <c r="B507" s="5" t="str">
        <f>IF([1]变电站内变压器!B507="","",[1]变电站内变压器!B507)</f>
        <v/>
      </c>
      <c r="C507" s="5" t="str">
        <f>IF([1]变电站内变压器!C507="","",[1]变电站内变压器!C507)</f>
        <v/>
      </c>
      <c r="D507" s="5" t="str">
        <f>IF([1]变电站内变压器!D507="","",[1]变电站内变压器!D507)</f>
        <v/>
      </c>
      <c r="E507" s="5" t="str">
        <f>IF([1]变电站内变压器!E507="","",[1]变电站内变压器!E507)</f>
        <v/>
      </c>
      <c r="F507" s="5" t="str">
        <f>IF([1]变电站内变压器!H507="","",[1]变电站内变压器!H507)</f>
        <v/>
      </c>
      <c r="G507" s="5" t="str">
        <f>IF([1]变电站内变压器!I507="","",[1]变电站内变压器!I507)</f>
        <v/>
      </c>
      <c r="H507" s="5" t="str">
        <f>IF([1]变电站内变压器!K507="","",[1]变电站内变压器!K507)</f>
        <v/>
      </c>
    </row>
    <row r="508" spans="1:8">
      <c r="A508" s="5" t="str">
        <f>IF([1]变电站内变压器!A508="","",[1]变电站内变压器!A508)</f>
        <v/>
      </c>
      <c r="B508" s="5" t="str">
        <f>IF([1]变电站内变压器!B508="","",[1]变电站内变压器!B508)</f>
        <v/>
      </c>
      <c r="C508" s="5" t="str">
        <f>IF([1]变电站内变压器!C508="","",[1]变电站内变压器!C508)</f>
        <v/>
      </c>
      <c r="D508" s="5" t="str">
        <f>IF([1]变电站内变压器!D508="","",[1]变电站内变压器!D508)</f>
        <v/>
      </c>
      <c r="E508" s="5" t="str">
        <f>IF([1]变电站内变压器!E508="","",[1]变电站内变压器!E508)</f>
        <v/>
      </c>
      <c r="F508" s="5" t="str">
        <f>IF([1]变电站内变压器!H508="","",[1]变电站内变压器!H508)</f>
        <v/>
      </c>
      <c r="G508" s="5" t="str">
        <f>IF([1]变电站内变压器!I508="","",[1]变电站内变压器!I508)</f>
        <v/>
      </c>
      <c r="H508" s="5" t="str">
        <f>IF([1]变电站内变压器!K508="","",[1]变电站内变压器!K508)</f>
        <v/>
      </c>
    </row>
    <row r="509" spans="1:8">
      <c r="A509" s="5" t="str">
        <f>IF([1]变电站内变压器!A509="","",[1]变电站内变压器!A509)</f>
        <v/>
      </c>
      <c r="B509" s="5" t="str">
        <f>IF([1]变电站内变压器!B509="","",[1]变电站内变压器!B509)</f>
        <v/>
      </c>
      <c r="C509" s="5" t="str">
        <f>IF([1]变电站内变压器!C509="","",[1]变电站内变压器!C509)</f>
        <v/>
      </c>
      <c r="D509" s="5" t="str">
        <f>IF([1]变电站内变压器!D509="","",[1]变电站内变压器!D509)</f>
        <v/>
      </c>
      <c r="E509" s="5" t="str">
        <f>IF([1]变电站内变压器!E509="","",[1]变电站内变压器!E509)</f>
        <v/>
      </c>
      <c r="F509" s="5" t="str">
        <f>IF([1]变电站内变压器!H509="","",[1]变电站内变压器!H509)</f>
        <v/>
      </c>
      <c r="G509" s="5" t="str">
        <f>IF([1]变电站内变压器!I509="","",[1]变电站内变压器!I509)</f>
        <v/>
      </c>
      <c r="H509" s="5" t="str">
        <f>IF([1]变电站内变压器!K509="","",[1]变电站内变压器!K509)</f>
        <v/>
      </c>
    </row>
    <row r="510" spans="1:8">
      <c r="A510" s="5" t="str">
        <f>IF([1]变电站内变压器!A510="","",[1]变电站内变压器!A510)</f>
        <v/>
      </c>
      <c r="B510" s="5" t="str">
        <f>IF([1]变电站内变压器!B510="","",[1]变电站内变压器!B510)</f>
        <v/>
      </c>
      <c r="C510" s="5" t="str">
        <f>IF([1]变电站内变压器!C510="","",[1]变电站内变压器!C510)</f>
        <v/>
      </c>
      <c r="D510" s="5" t="str">
        <f>IF([1]变电站内变压器!D510="","",[1]变电站内变压器!D510)</f>
        <v/>
      </c>
      <c r="E510" s="5" t="str">
        <f>IF([1]变电站内变压器!E510="","",[1]变电站内变压器!E510)</f>
        <v/>
      </c>
      <c r="F510" s="5" t="str">
        <f>IF([1]变电站内变压器!H510="","",[1]变电站内变压器!H510)</f>
        <v/>
      </c>
      <c r="G510" s="5" t="str">
        <f>IF([1]变电站内变压器!I510="","",[1]变电站内变压器!I510)</f>
        <v/>
      </c>
      <c r="H510" s="5" t="str">
        <f>IF([1]变电站内变压器!K510="","",[1]变电站内变压器!K510)</f>
        <v/>
      </c>
    </row>
    <row r="511" spans="1:8">
      <c r="A511" s="5" t="str">
        <f>IF([1]变电站内变压器!A511="","",[1]变电站内变压器!A511)</f>
        <v/>
      </c>
      <c r="B511" s="5" t="str">
        <f>IF([1]变电站内变压器!B511="","",[1]变电站内变压器!B511)</f>
        <v/>
      </c>
      <c r="C511" s="5" t="str">
        <f>IF([1]变电站内变压器!C511="","",[1]变电站内变压器!C511)</f>
        <v/>
      </c>
      <c r="D511" s="5" t="str">
        <f>IF([1]变电站内变压器!D511="","",[1]变电站内变压器!D511)</f>
        <v/>
      </c>
      <c r="E511" s="5" t="str">
        <f>IF([1]变电站内变压器!E511="","",[1]变电站内变压器!E511)</f>
        <v/>
      </c>
      <c r="F511" s="5" t="str">
        <f>IF([1]变电站内变压器!H511="","",[1]变电站内变压器!H511)</f>
        <v/>
      </c>
      <c r="G511" s="5" t="str">
        <f>IF([1]变电站内变压器!I511="","",[1]变电站内变压器!I511)</f>
        <v/>
      </c>
      <c r="H511" s="5" t="str">
        <f>IF([1]变电站内变压器!K511="","",[1]变电站内变压器!K511)</f>
        <v/>
      </c>
    </row>
    <row r="512" spans="1:8">
      <c r="A512" s="5" t="str">
        <f>IF([1]变电站内变压器!A512="","",[1]变电站内变压器!A512)</f>
        <v/>
      </c>
      <c r="B512" s="5" t="str">
        <f>IF([1]变电站内变压器!B512="","",[1]变电站内变压器!B512)</f>
        <v/>
      </c>
      <c r="C512" s="5" t="str">
        <f>IF([1]变电站内变压器!C512="","",[1]变电站内变压器!C512)</f>
        <v/>
      </c>
      <c r="D512" s="5" t="str">
        <f>IF([1]变电站内变压器!D512="","",[1]变电站内变压器!D512)</f>
        <v/>
      </c>
      <c r="E512" s="5" t="str">
        <f>IF([1]变电站内变压器!E512="","",[1]变电站内变压器!E512)</f>
        <v/>
      </c>
      <c r="F512" s="5" t="str">
        <f>IF([1]变电站内变压器!H512="","",[1]变电站内变压器!H512)</f>
        <v/>
      </c>
      <c r="G512" s="5" t="str">
        <f>IF([1]变电站内变压器!I512="","",[1]变电站内变压器!I512)</f>
        <v/>
      </c>
      <c r="H512" s="5" t="str">
        <f>IF([1]变电站内变压器!K512="","",[1]变电站内变压器!K512)</f>
        <v/>
      </c>
    </row>
    <row r="513" spans="1:8">
      <c r="A513" s="5" t="str">
        <f>IF([1]变电站内变压器!A513="","",[1]变电站内变压器!A513)</f>
        <v/>
      </c>
      <c r="B513" s="5" t="str">
        <f>IF([1]变电站内变压器!B513="","",[1]变电站内变压器!B513)</f>
        <v/>
      </c>
      <c r="C513" s="5" t="str">
        <f>IF([1]变电站内变压器!C513="","",[1]变电站内变压器!C513)</f>
        <v/>
      </c>
      <c r="D513" s="5" t="str">
        <f>IF([1]变电站内变压器!D513="","",[1]变电站内变压器!D513)</f>
        <v/>
      </c>
      <c r="E513" s="5" t="str">
        <f>IF([1]变电站内变压器!E513="","",[1]变电站内变压器!E513)</f>
        <v/>
      </c>
      <c r="F513" s="5" t="str">
        <f>IF([1]变电站内变压器!H513="","",[1]变电站内变压器!H513)</f>
        <v/>
      </c>
      <c r="G513" s="5" t="str">
        <f>IF([1]变电站内变压器!I513="","",[1]变电站内变压器!I513)</f>
        <v/>
      </c>
      <c r="H513" s="5" t="str">
        <f>IF([1]变电站内变压器!K513="","",[1]变电站内变压器!K513)</f>
        <v/>
      </c>
    </row>
    <row r="514" spans="1:8">
      <c r="A514" s="5" t="str">
        <f>IF([1]变电站内变压器!A514="","",[1]变电站内变压器!A514)</f>
        <v/>
      </c>
      <c r="B514" s="5" t="str">
        <f>IF([1]变电站内变压器!B514="","",[1]变电站内变压器!B514)</f>
        <v/>
      </c>
      <c r="C514" s="5" t="str">
        <f>IF([1]变电站内变压器!C514="","",[1]变电站内变压器!C514)</f>
        <v/>
      </c>
      <c r="D514" s="5" t="str">
        <f>IF([1]变电站内变压器!D514="","",[1]变电站内变压器!D514)</f>
        <v/>
      </c>
      <c r="E514" s="5" t="str">
        <f>IF([1]变电站内变压器!E514="","",[1]变电站内变压器!E514)</f>
        <v/>
      </c>
      <c r="F514" s="5" t="str">
        <f>IF([1]变电站内变压器!H514="","",[1]变电站内变压器!H514)</f>
        <v/>
      </c>
      <c r="G514" s="5" t="str">
        <f>IF([1]变电站内变压器!I514="","",[1]变电站内变压器!I514)</f>
        <v/>
      </c>
      <c r="H514" s="5" t="str">
        <f>IF([1]变电站内变压器!K514="","",[1]变电站内变压器!K514)</f>
        <v/>
      </c>
    </row>
    <row r="515" spans="1:8">
      <c r="A515" s="5" t="str">
        <f>IF([1]变电站内变压器!A515="","",[1]变电站内变压器!A515)</f>
        <v/>
      </c>
      <c r="B515" s="5" t="str">
        <f>IF([1]变电站内变压器!B515="","",[1]变电站内变压器!B515)</f>
        <v/>
      </c>
      <c r="C515" s="5" t="str">
        <f>IF([1]变电站内变压器!C515="","",[1]变电站内变压器!C515)</f>
        <v/>
      </c>
      <c r="D515" s="5" t="str">
        <f>IF([1]变电站内变压器!D515="","",[1]变电站内变压器!D515)</f>
        <v/>
      </c>
      <c r="E515" s="5" t="str">
        <f>IF([1]变电站内变压器!E515="","",[1]变电站内变压器!E515)</f>
        <v/>
      </c>
      <c r="F515" s="5" t="str">
        <f>IF([1]变电站内变压器!H515="","",[1]变电站内变压器!H515)</f>
        <v/>
      </c>
      <c r="G515" s="5" t="str">
        <f>IF([1]变电站内变压器!I515="","",[1]变电站内变压器!I515)</f>
        <v/>
      </c>
      <c r="H515" s="5" t="str">
        <f>IF([1]变电站内变压器!K515="","",[1]变电站内变压器!K515)</f>
        <v/>
      </c>
    </row>
    <row r="516" spans="1:8">
      <c r="A516" s="5" t="str">
        <f>IF([1]变电站内变压器!A516="","",[1]变电站内变压器!A516)</f>
        <v/>
      </c>
      <c r="B516" s="5" t="str">
        <f>IF([1]变电站内变压器!B516="","",[1]变电站内变压器!B516)</f>
        <v/>
      </c>
      <c r="C516" s="5" t="str">
        <f>IF([1]变电站内变压器!C516="","",[1]变电站内变压器!C516)</f>
        <v/>
      </c>
      <c r="D516" s="5" t="str">
        <f>IF([1]变电站内变压器!D516="","",[1]变电站内变压器!D516)</f>
        <v/>
      </c>
      <c r="E516" s="5" t="str">
        <f>IF([1]变电站内变压器!E516="","",[1]变电站内变压器!E516)</f>
        <v/>
      </c>
      <c r="F516" s="5" t="str">
        <f>IF([1]变电站内变压器!H516="","",[1]变电站内变压器!H516)</f>
        <v/>
      </c>
      <c r="G516" s="5" t="str">
        <f>IF([1]变电站内变压器!I516="","",[1]变电站内变压器!I516)</f>
        <v/>
      </c>
      <c r="H516" s="5" t="str">
        <f>IF([1]变电站内变压器!K516="","",[1]变电站内变压器!K516)</f>
        <v/>
      </c>
    </row>
    <row r="517" spans="1:8">
      <c r="A517" s="5" t="str">
        <f>IF([1]变电站内变压器!A517="","",[1]变电站内变压器!A517)</f>
        <v/>
      </c>
      <c r="B517" s="5" t="str">
        <f>IF([1]变电站内变压器!B517="","",[1]变电站内变压器!B517)</f>
        <v/>
      </c>
      <c r="C517" s="5" t="str">
        <f>IF([1]变电站内变压器!C517="","",[1]变电站内变压器!C517)</f>
        <v/>
      </c>
      <c r="D517" s="5" t="str">
        <f>IF([1]变电站内变压器!D517="","",[1]变电站内变压器!D517)</f>
        <v/>
      </c>
      <c r="E517" s="5" t="str">
        <f>IF([1]变电站内变压器!E517="","",[1]变电站内变压器!E517)</f>
        <v/>
      </c>
      <c r="F517" s="5" t="str">
        <f>IF([1]变电站内变压器!H517="","",[1]变电站内变压器!H517)</f>
        <v/>
      </c>
      <c r="G517" s="5" t="str">
        <f>IF([1]变电站内变压器!I517="","",[1]变电站内变压器!I517)</f>
        <v/>
      </c>
      <c r="H517" s="5" t="str">
        <f>IF([1]变电站内变压器!K517="","",[1]变电站内变压器!K517)</f>
        <v/>
      </c>
    </row>
    <row r="518" spans="1:8">
      <c r="A518" s="5" t="str">
        <f>IF([1]变电站内变压器!A518="","",[1]变电站内变压器!A518)</f>
        <v/>
      </c>
      <c r="B518" s="5" t="str">
        <f>IF([1]变电站内变压器!B518="","",[1]变电站内变压器!B518)</f>
        <v/>
      </c>
      <c r="C518" s="5" t="str">
        <f>IF([1]变电站内变压器!C518="","",[1]变电站内变压器!C518)</f>
        <v/>
      </c>
      <c r="D518" s="5" t="str">
        <f>IF([1]变电站内变压器!D518="","",[1]变电站内变压器!D518)</f>
        <v/>
      </c>
      <c r="E518" s="5" t="str">
        <f>IF([1]变电站内变压器!E518="","",[1]变电站内变压器!E518)</f>
        <v/>
      </c>
      <c r="F518" s="5" t="str">
        <f>IF([1]变电站内变压器!H518="","",[1]变电站内变压器!H518)</f>
        <v/>
      </c>
      <c r="G518" s="5" t="str">
        <f>IF([1]变电站内变压器!I518="","",[1]变电站内变压器!I518)</f>
        <v/>
      </c>
      <c r="H518" s="5" t="str">
        <f>IF([1]变电站内变压器!K518="","",[1]变电站内变压器!K518)</f>
        <v/>
      </c>
    </row>
    <row r="519" spans="1:8">
      <c r="A519" s="5" t="str">
        <f>IF([1]变电站内变压器!A519="","",[1]变电站内变压器!A519)</f>
        <v/>
      </c>
      <c r="B519" s="5" t="str">
        <f>IF([1]变电站内变压器!B519="","",[1]变电站内变压器!B519)</f>
        <v/>
      </c>
      <c r="C519" s="5" t="str">
        <f>IF([1]变电站内变压器!C519="","",[1]变电站内变压器!C519)</f>
        <v/>
      </c>
      <c r="D519" s="5" t="str">
        <f>IF([1]变电站内变压器!D519="","",[1]变电站内变压器!D519)</f>
        <v/>
      </c>
      <c r="E519" s="5" t="str">
        <f>IF([1]变电站内变压器!E519="","",[1]变电站内变压器!E519)</f>
        <v/>
      </c>
      <c r="F519" s="5" t="str">
        <f>IF([1]变电站内变压器!H519="","",[1]变电站内变压器!H519)</f>
        <v/>
      </c>
      <c r="G519" s="5" t="str">
        <f>IF([1]变电站内变压器!I519="","",[1]变电站内变压器!I519)</f>
        <v/>
      </c>
      <c r="H519" s="5" t="str">
        <f>IF([1]变电站内变压器!K519="","",[1]变电站内变压器!K519)</f>
        <v/>
      </c>
    </row>
    <row r="520" spans="1:8">
      <c r="A520" s="5" t="str">
        <f>IF([1]变电站内变压器!A520="","",[1]变电站内变压器!A520)</f>
        <v/>
      </c>
      <c r="B520" s="5" t="str">
        <f>IF([1]变电站内变压器!B520="","",[1]变电站内变压器!B520)</f>
        <v/>
      </c>
      <c r="C520" s="5" t="str">
        <f>IF([1]变电站内变压器!C520="","",[1]变电站内变压器!C520)</f>
        <v/>
      </c>
      <c r="D520" s="5" t="str">
        <f>IF([1]变电站内变压器!D520="","",[1]变电站内变压器!D520)</f>
        <v/>
      </c>
      <c r="E520" s="5" t="str">
        <f>IF([1]变电站内变压器!E520="","",[1]变电站内变压器!E520)</f>
        <v/>
      </c>
      <c r="F520" s="5" t="str">
        <f>IF([1]变电站内变压器!H520="","",[1]变电站内变压器!H520)</f>
        <v/>
      </c>
      <c r="G520" s="5" t="str">
        <f>IF([1]变电站内变压器!I520="","",[1]变电站内变压器!I520)</f>
        <v/>
      </c>
      <c r="H520" s="5" t="str">
        <f>IF([1]变电站内变压器!K520="","",[1]变电站内变压器!K520)</f>
        <v/>
      </c>
    </row>
    <row r="521" spans="1:8">
      <c r="A521" s="5" t="str">
        <f>IF([1]变电站内变压器!A521="","",[1]变电站内变压器!A521)</f>
        <v/>
      </c>
      <c r="B521" s="5" t="str">
        <f>IF([1]变电站内变压器!B521="","",[1]变电站内变压器!B521)</f>
        <v/>
      </c>
      <c r="C521" s="5" t="str">
        <f>IF([1]变电站内变压器!C521="","",[1]变电站内变压器!C521)</f>
        <v/>
      </c>
      <c r="D521" s="5" t="str">
        <f>IF([1]变电站内变压器!D521="","",[1]变电站内变压器!D521)</f>
        <v/>
      </c>
      <c r="E521" s="5" t="str">
        <f>IF([1]变电站内变压器!E521="","",[1]变电站内变压器!E521)</f>
        <v/>
      </c>
      <c r="F521" s="5" t="str">
        <f>IF([1]变电站内变压器!H521="","",[1]变电站内变压器!H521)</f>
        <v/>
      </c>
      <c r="G521" s="5" t="str">
        <f>IF([1]变电站内变压器!I521="","",[1]变电站内变压器!I521)</f>
        <v/>
      </c>
      <c r="H521" s="5" t="str">
        <f>IF([1]变电站内变压器!K521="","",[1]变电站内变压器!K521)</f>
        <v/>
      </c>
    </row>
    <row r="522" spans="1:8">
      <c r="A522" s="5" t="str">
        <f>IF([1]变电站内变压器!A522="","",[1]变电站内变压器!A522)</f>
        <v/>
      </c>
      <c r="B522" s="5" t="str">
        <f>IF([1]变电站内变压器!B522="","",[1]变电站内变压器!B522)</f>
        <v/>
      </c>
      <c r="C522" s="5" t="str">
        <f>IF([1]变电站内变压器!C522="","",[1]变电站内变压器!C522)</f>
        <v/>
      </c>
      <c r="D522" s="5" t="str">
        <f>IF([1]变电站内变压器!D522="","",[1]变电站内变压器!D522)</f>
        <v/>
      </c>
      <c r="E522" s="5" t="str">
        <f>IF([1]变电站内变压器!E522="","",[1]变电站内变压器!E522)</f>
        <v/>
      </c>
      <c r="F522" s="5" t="str">
        <f>IF([1]变电站内变压器!H522="","",[1]变电站内变压器!H522)</f>
        <v/>
      </c>
      <c r="G522" s="5" t="str">
        <f>IF([1]变电站内变压器!I522="","",[1]变电站内变压器!I522)</f>
        <v/>
      </c>
      <c r="H522" s="5" t="str">
        <f>IF([1]变电站内变压器!K522="","",[1]变电站内变压器!K522)</f>
        <v/>
      </c>
    </row>
    <row r="523" spans="1:8">
      <c r="A523" s="5" t="str">
        <f>IF([1]变电站内变压器!A523="","",[1]变电站内变压器!A523)</f>
        <v/>
      </c>
      <c r="B523" s="5" t="str">
        <f>IF([1]变电站内变压器!B523="","",[1]变电站内变压器!B523)</f>
        <v/>
      </c>
      <c r="C523" s="5" t="str">
        <f>IF([1]变电站内变压器!C523="","",[1]变电站内变压器!C523)</f>
        <v/>
      </c>
      <c r="D523" s="5" t="str">
        <f>IF([1]变电站内变压器!D523="","",[1]变电站内变压器!D523)</f>
        <v/>
      </c>
      <c r="E523" s="5" t="str">
        <f>IF([1]变电站内变压器!E523="","",[1]变电站内变压器!E523)</f>
        <v/>
      </c>
      <c r="F523" s="5" t="str">
        <f>IF([1]变电站内变压器!H523="","",[1]变电站内变压器!H523)</f>
        <v/>
      </c>
      <c r="G523" s="5" t="str">
        <f>IF([1]变电站内变压器!I523="","",[1]变电站内变压器!I523)</f>
        <v/>
      </c>
      <c r="H523" s="5" t="str">
        <f>IF([1]变电站内变压器!K523="","",[1]变电站内变压器!K523)</f>
        <v/>
      </c>
    </row>
    <row r="524" spans="1:8">
      <c r="A524" s="5" t="str">
        <f>IF([1]变电站内变压器!A524="","",[1]变电站内变压器!A524)</f>
        <v/>
      </c>
      <c r="B524" s="5" t="str">
        <f>IF([1]变电站内变压器!B524="","",[1]变电站内变压器!B524)</f>
        <v/>
      </c>
      <c r="C524" s="5" t="str">
        <f>IF([1]变电站内变压器!C524="","",[1]变电站内变压器!C524)</f>
        <v/>
      </c>
      <c r="D524" s="5" t="str">
        <f>IF([1]变电站内变压器!D524="","",[1]变电站内变压器!D524)</f>
        <v/>
      </c>
      <c r="E524" s="5" t="str">
        <f>IF([1]变电站内变压器!E524="","",[1]变电站内变压器!E524)</f>
        <v/>
      </c>
      <c r="F524" s="5" t="str">
        <f>IF([1]变电站内变压器!H524="","",[1]变电站内变压器!H524)</f>
        <v/>
      </c>
      <c r="G524" s="5" t="str">
        <f>IF([1]变电站内变压器!I524="","",[1]变电站内变压器!I524)</f>
        <v/>
      </c>
      <c r="H524" s="5" t="str">
        <f>IF([1]变电站内变压器!K524="","",[1]变电站内变压器!K524)</f>
        <v/>
      </c>
    </row>
    <row r="525" spans="1:8">
      <c r="A525" s="5" t="str">
        <f>IF([1]变电站内变压器!A525="","",[1]变电站内变压器!A525)</f>
        <v/>
      </c>
      <c r="B525" s="5" t="str">
        <f>IF([1]变电站内变压器!B525="","",[1]变电站内变压器!B525)</f>
        <v/>
      </c>
      <c r="C525" s="5" t="str">
        <f>IF([1]变电站内变压器!C525="","",[1]变电站内变压器!C525)</f>
        <v/>
      </c>
      <c r="D525" s="5" t="str">
        <f>IF([1]变电站内变压器!D525="","",[1]变电站内变压器!D525)</f>
        <v/>
      </c>
      <c r="E525" s="5" t="str">
        <f>IF([1]变电站内变压器!E525="","",[1]变电站内变压器!E525)</f>
        <v/>
      </c>
      <c r="F525" s="5" t="str">
        <f>IF([1]变电站内变压器!H525="","",[1]变电站内变压器!H525)</f>
        <v/>
      </c>
      <c r="G525" s="5" t="str">
        <f>IF([1]变电站内变压器!I525="","",[1]变电站内变压器!I525)</f>
        <v/>
      </c>
      <c r="H525" s="5" t="str">
        <f>IF([1]变电站内变压器!K525="","",[1]变电站内变压器!K525)</f>
        <v/>
      </c>
    </row>
    <row r="526" spans="1:8">
      <c r="A526" s="5" t="str">
        <f>IF([1]变电站内变压器!A526="","",[1]变电站内变压器!A526)</f>
        <v/>
      </c>
      <c r="B526" s="5" t="str">
        <f>IF([1]变电站内变压器!B526="","",[1]变电站内变压器!B526)</f>
        <v/>
      </c>
      <c r="C526" s="5" t="str">
        <f>IF([1]变电站内变压器!C526="","",[1]变电站内变压器!C526)</f>
        <v/>
      </c>
      <c r="D526" s="5" t="str">
        <f>IF([1]变电站内变压器!D526="","",[1]变电站内变压器!D526)</f>
        <v/>
      </c>
      <c r="E526" s="5" t="str">
        <f>IF([1]变电站内变压器!E526="","",[1]变电站内变压器!E526)</f>
        <v/>
      </c>
      <c r="F526" s="5" t="str">
        <f>IF([1]变电站内变压器!H526="","",[1]变电站内变压器!H526)</f>
        <v/>
      </c>
      <c r="G526" s="5" t="str">
        <f>IF([1]变电站内变压器!I526="","",[1]变电站内变压器!I526)</f>
        <v/>
      </c>
      <c r="H526" s="5" t="str">
        <f>IF([1]变电站内变压器!K526="","",[1]变电站内变压器!K526)</f>
        <v/>
      </c>
    </row>
    <row r="527" spans="1:8">
      <c r="A527" s="5" t="str">
        <f>IF([1]变电站内变压器!A527="","",[1]变电站内变压器!A527)</f>
        <v/>
      </c>
      <c r="B527" s="5" t="str">
        <f>IF([1]变电站内变压器!B527="","",[1]变电站内变压器!B527)</f>
        <v/>
      </c>
      <c r="C527" s="5" t="str">
        <f>IF([1]变电站内变压器!C527="","",[1]变电站内变压器!C527)</f>
        <v/>
      </c>
      <c r="D527" s="5" t="str">
        <f>IF([1]变电站内变压器!D527="","",[1]变电站内变压器!D527)</f>
        <v/>
      </c>
      <c r="E527" s="5" t="str">
        <f>IF([1]变电站内变压器!E527="","",[1]变电站内变压器!E527)</f>
        <v/>
      </c>
      <c r="F527" s="5" t="str">
        <f>IF([1]变电站内变压器!H527="","",[1]变电站内变压器!H527)</f>
        <v/>
      </c>
      <c r="G527" s="5" t="str">
        <f>IF([1]变电站内变压器!I527="","",[1]变电站内变压器!I527)</f>
        <v/>
      </c>
      <c r="H527" s="5" t="str">
        <f>IF([1]变电站内变压器!K527="","",[1]变电站内变压器!K527)</f>
        <v/>
      </c>
    </row>
    <row r="528" spans="1:8">
      <c r="A528" s="5" t="str">
        <f>IF([1]变电站内变压器!A528="","",[1]变电站内变压器!A528)</f>
        <v/>
      </c>
      <c r="B528" s="5" t="str">
        <f>IF([1]变电站内变压器!B528="","",[1]变电站内变压器!B528)</f>
        <v/>
      </c>
      <c r="C528" s="5" t="str">
        <f>IF([1]变电站内变压器!C528="","",[1]变电站内变压器!C528)</f>
        <v/>
      </c>
      <c r="D528" s="5" t="str">
        <f>IF([1]变电站内变压器!D528="","",[1]变电站内变压器!D528)</f>
        <v/>
      </c>
      <c r="E528" s="5" t="str">
        <f>IF([1]变电站内变压器!E528="","",[1]变电站内变压器!E528)</f>
        <v/>
      </c>
      <c r="F528" s="5" t="str">
        <f>IF([1]变电站内变压器!H528="","",[1]变电站内变压器!H528)</f>
        <v/>
      </c>
      <c r="G528" s="5" t="str">
        <f>IF([1]变电站内变压器!I528="","",[1]变电站内变压器!I528)</f>
        <v/>
      </c>
      <c r="H528" s="5" t="str">
        <f>IF([1]变电站内变压器!K528="","",[1]变电站内变压器!K528)</f>
        <v/>
      </c>
    </row>
    <row r="529" spans="1:8">
      <c r="A529" s="5" t="str">
        <f>IF([1]变电站内变压器!A529="","",[1]变电站内变压器!A529)</f>
        <v/>
      </c>
      <c r="B529" s="5" t="str">
        <f>IF([1]变电站内变压器!B529="","",[1]变电站内变压器!B529)</f>
        <v/>
      </c>
      <c r="C529" s="5" t="str">
        <f>IF([1]变电站内变压器!C529="","",[1]变电站内变压器!C529)</f>
        <v/>
      </c>
      <c r="D529" s="5" t="str">
        <f>IF([1]变电站内变压器!D529="","",[1]变电站内变压器!D529)</f>
        <v/>
      </c>
      <c r="E529" s="5" t="str">
        <f>IF([1]变电站内变压器!E529="","",[1]变电站内变压器!E529)</f>
        <v/>
      </c>
      <c r="F529" s="5" t="str">
        <f>IF([1]变电站内变压器!H529="","",[1]变电站内变压器!H529)</f>
        <v/>
      </c>
      <c r="G529" s="5" t="str">
        <f>IF([1]变电站内变压器!I529="","",[1]变电站内变压器!I529)</f>
        <v/>
      </c>
      <c r="H529" s="5" t="str">
        <f>IF([1]变电站内变压器!K529="","",[1]变电站内变压器!K529)</f>
        <v/>
      </c>
    </row>
    <row r="530" spans="1:8">
      <c r="A530" s="5" t="str">
        <f>IF([1]变电站内变压器!A530="","",[1]变电站内变压器!A530)</f>
        <v/>
      </c>
      <c r="B530" s="5" t="str">
        <f>IF([1]变电站内变压器!B530="","",[1]变电站内变压器!B530)</f>
        <v/>
      </c>
      <c r="C530" s="5" t="str">
        <f>IF([1]变电站内变压器!C530="","",[1]变电站内变压器!C530)</f>
        <v/>
      </c>
      <c r="D530" s="5" t="str">
        <f>IF([1]变电站内变压器!D530="","",[1]变电站内变压器!D530)</f>
        <v/>
      </c>
      <c r="E530" s="5" t="str">
        <f>IF([1]变电站内变压器!E530="","",[1]变电站内变压器!E530)</f>
        <v/>
      </c>
      <c r="F530" s="5" t="str">
        <f>IF([1]变电站内变压器!H530="","",[1]变电站内变压器!H530)</f>
        <v/>
      </c>
      <c r="G530" s="5" t="str">
        <f>IF([1]变电站内变压器!I530="","",[1]变电站内变压器!I530)</f>
        <v/>
      </c>
      <c r="H530" s="5" t="str">
        <f>IF([1]变电站内变压器!K530="","",[1]变电站内变压器!K530)</f>
        <v/>
      </c>
    </row>
    <row r="531" spans="1:8">
      <c r="A531" s="5" t="str">
        <f>IF([1]变电站内变压器!A531="","",[1]变电站内变压器!A531)</f>
        <v/>
      </c>
      <c r="B531" s="5" t="str">
        <f>IF([1]变电站内变压器!B531="","",[1]变电站内变压器!B531)</f>
        <v/>
      </c>
      <c r="C531" s="5" t="str">
        <f>IF([1]变电站内变压器!C531="","",[1]变电站内变压器!C531)</f>
        <v/>
      </c>
      <c r="D531" s="5" t="str">
        <f>IF([1]变电站内变压器!D531="","",[1]变电站内变压器!D531)</f>
        <v/>
      </c>
      <c r="E531" s="5" t="str">
        <f>IF([1]变电站内变压器!E531="","",[1]变电站内变压器!E531)</f>
        <v/>
      </c>
      <c r="F531" s="5" t="str">
        <f>IF([1]变电站内变压器!H531="","",[1]变电站内变压器!H531)</f>
        <v/>
      </c>
      <c r="G531" s="5" t="str">
        <f>IF([1]变电站内变压器!I531="","",[1]变电站内变压器!I531)</f>
        <v/>
      </c>
      <c r="H531" s="5" t="str">
        <f>IF([1]变电站内变压器!K531="","",[1]变电站内变压器!K531)</f>
        <v/>
      </c>
    </row>
    <row r="532" spans="1:8">
      <c r="A532" s="5" t="str">
        <f>IF([1]变电站内变压器!A532="","",[1]变电站内变压器!A532)</f>
        <v/>
      </c>
      <c r="B532" s="5" t="str">
        <f>IF([1]变电站内变压器!B532="","",[1]变电站内变压器!B532)</f>
        <v/>
      </c>
      <c r="C532" s="5" t="str">
        <f>IF([1]变电站内变压器!C532="","",[1]变电站内变压器!C532)</f>
        <v/>
      </c>
      <c r="D532" s="5" t="str">
        <f>IF([1]变电站内变压器!D532="","",[1]变电站内变压器!D532)</f>
        <v/>
      </c>
      <c r="E532" s="5" t="str">
        <f>IF([1]变电站内变压器!E532="","",[1]变电站内变压器!E532)</f>
        <v/>
      </c>
      <c r="F532" s="5" t="str">
        <f>IF([1]变电站内变压器!H532="","",[1]变电站内变压器!H532)</f>
        <v/>
      </c>
      <c r="G532" s="5" t="str">
        <f>IF([1]变电站内变压器!I532="","",[1]变电站内变压器!I532)</f>
        <v/>
      </c>
      <c r="H532" s="5" t="str">
        <f>IF([1]变电站内变压器!K532="","",[1]变电站内变压器!K532)</f>
        <v/>
      </c>
    </row>
    <row r="533" spans="1:8">
      <c r="A533" s="5" t="str">
        <f>IF([1]变电站内变压器!A533="","",[1]变电站内变压器!A533)</f>
        <v/>
      </c>
      <c r="B533" s="5" t="str">
        <f>IF([1]变电站内变压器!B533="","",[1]变电站内变压器!B533)</f>
        <v/>
      </c>
      <c r="C533" s="5" t="str">
        <f>IF([1]变电站内变压器!C533="","",[1]变电站内变压器!C533)</f>
        <v/>
      </c>
      <c r="D533" s="5" t="str">
        <f>IF([1]变电站内变压器!D533="","",[1]变电站内变压器!D533)</f>
        <v/>
      </c>
      <c r="E533" s="5" t="str">
        <f>IF([1]变电站内变压器!E533="","",[1]变电站内变压器!E533)</f>
        <v/>
      </c>
      <c r="F533" s="5" t="str">
        <f>IF([1]变电站内变压器!H533="","",[1]变电站内变压器!H533)</f>
        <v/>
      </c>
      <c r="G533" s="5" t="str">
        <f>IF([1]变电站内变压器!I533="","",[1]变电站内变压器!I533)</f>
        <v/>
      </c>
      <c r="H533" s="5" t="str">
        <f>IF([1]变电站内变压器!K533="","",[1]变电站内变压器!K533)</f>
        <v/>
      </c>
    </row>
    <row r="534" spans="1:8">
      <c r="A534" s="5" t="str">
        <f>IF([1]变电站内变压器!A534="","",[1]变电站内变压器!A534)</f>
        <v/>
      </c>
      <c r="B534" s="5" t="str">
        <f>IF([1]变电站内变压器!B534="","",[1]变电站内变压器!B534)</f>
        <v/>
      </c>
      <c r="C534" s="5" t="str">
        <f>IF([1]变电站内变压器!C534="","",[1]变电站内变压器!C534)</f>
        <v/>
      </c>
      <c r="D534" s="5" t="str">
        <f>IF([1]变电站内变压器!D534="","",[1]变电站内变压器!D534)</f>
        <v/>
      </c>
      <c r="E534" s="5" t="str">
        <f>IF([1]变电站内变压器!E534="","",[1]变电站内变压器!E534)</f>
        <v/>
      </c>
      <c r="F534" s="5" t="str">
        <f>IF([1]变电站内变压器!H534="","",[1]变电站内变压器!H534)</f>
        <v/>
      </c>
      <c r="G534" s="5" t="str">
        <f>IF([1]变电站内变压器!I534="","",[1]变电站内变压器!I534)</f>
        <v/>
      </c>
      <c r="H534" s="5" t="str">
        <f>IF([1]变电站内变压器!K534="","",[1]变电站内变压器!K534)</f>
        <v/>
      </c>
    </row>
    <row r="535" spans="1:8">
      <c r="A535" s="5" t="str">
        <f>IF([1]变电站内变压器!A535="","",[1]变电站内变压器!A535)</f>
        <v/>
      </c>
      <c r="B535" s="5" t="str">
        <f>IF([1]变电站内变压器!B535="","",[1]变电站内变压器!B535)</f>
        <v/>
      </c>
      <c r="C535" s="5" t="str">
        <f>IF([1]变电站内变压器!C535="","",[1]变电站内变压器!C535)</f>
        <v/>
      </c>
      <c r="D535" s="5" t="str">
        <f>IF([1]变电站内变压器!D535="","",[1]变电站内变压器!D535)</f>
        <v/>
      </c>
      <c r="E535" s="5" t="str">
        <f>IF([1]变电站内变压器!E535="","",[1]变电站内变压器!E535)</f>
        <v/>
      </c>
      <c r="F535" s="5" t="str">
        <f>IF([1]变电站内变压器!H535="","",[1]变电站内变压器!H535)</f>
        <v/>
      </c>
      <c r="G535" s="5" t="str">
        <f>IF([1]变电站内变压器!I535="","",[1]变电站内变压器!I535)</f>
        <v/>
      </c>
      <c r="H535" s="5" t="str">
        <f>IF([1]变电站内变压器!K535="","",[1]变电站内变压器!K535)</f>
        <v/>
      </c>
    </row>
    <row r="536" spans="1:8">
      <c r="A536" s="5" t="str">
        <f>IF([1]变电站内变压器!A536="","",[1]变电站内变压器!A536)</f>
        <v/>
      </c>
      <c r="B536" s="5" t="str">
        <f>IF([1]变电站内变压器!B536="","",[1]变电站内变压器!B536)</f>
        <v/>
      </c>
      <c r="C536" s="5" t="str">
        <f>IF([1]变电站内变压器!C536="","",[1]变电站内变压器!C536)</f>
        <v/>
      </c>
      <c r="D536" s="5" t="str">
        <f>IF([1]变电站内变压器!D536="","",[1]变电站内变压器!D536)</f>
        <v/>
      </c>
      <c r="E536" s="5" t="str">
        <f>IF([1]变电站内变压器!E536="","",[1]变电站内变压器!E536)</f>
        <v/>
      </c>
      <c r="F536" s="5" t="str">
        <f>IF([1]变电站内变压器!H536="","",[1]变电站内变压器!H536)</f>
        <v/>
      </c>
      <c r="G536" s="5" t="str">
        <f>IF([1]变电站内变压器!I536="","",[1]变电站内变压器!I536)</f>
        <v/>
      </c>
      <c r="H536" s="5" t="str">
        <f>IF([1]变电站内变压器!K536="","",[1]变电站内变压器!K536)</f>
        <v/>
      </c>
    </row>
    <row r="537" spans="1:8">
      <c r="A537" s="5" t="str">
        <f>IF([1]变电站内变压器!A537="","",[1]变电站内变压器!A537)</f>
        <v/>
      </c>
      <c r="B537" s="5" t="str">
        <f>IF([1]变电站内变压器!B537="","",[1]变电站内变压器!B537)</f>
        <v/>
      </c>
      <c r="C537" s="5" t="str">
        <f>IF([1]变电站内变压器!C537="","",[1]变电站内变压器!C537)</f>
        <v/>
      </c>
      <c r="D537" s="5" t="str">
        <f>IF([1]变电站内变压器!D537="","",[1]变电站内变压器!D537)</f>
        <v/>
      </c>
      <c r="E537" s="5" t="str">
        <f>IF([1]变电站内变压器!E537="","",[1]变电站内变压器!E537)</f>
        <v/>
      </c>
      <c r="F537" s="5" t="str">
        <f>IF([1]变电站内变压器!H537="","",[1]变电站内变压器!H537)</f>
        <v/>
      </c>
      <c r="G537" s="5" t="str">
        <f>IF([1]变电站内变压器!I537="","",[1]变电站内变压器!I537)</f>
        <v/>
      </c>
      <c r="H537" s="5" t="str">
        <f>IF([1]变电站内变压器!K537="","",[1]变电站内变压器!K537)</f>
        <v/>
      </c>
    </row>
    <row r="538" spans="1:8">
      <c r="A538" s="5" t="str">
        <f>IF([1]变电站内变压器!A538="","",[1]变电站内变压器!A538)</f>
        <v/>
      </c>
      <c r="B538" s="5" t="str">
        <f>IF([1]变电站内变压器!B538="","",[1]变电站内变压器!B538)</f>
        <v/>
      </c>
      <c r="C538" s="5" t="str">
        <f>IF([1]变电站内变压器!C538="","",[1]变电站内变压器!C538)</f>
        <v/>
      </c>
      <c r="D538" s="5" t="str">
        <f>IF([1]变电站内变压器!D538="","",[1]变电站内变压器!D538)</f>
        <v/>
      </c>
      <c r="E538" s="5" t="str">
        <f>IF([1]变电站内变压器!E538="","",[1]变电站内变压器!E538)</f>
        <v/>
      </c>
      <c r="F538" s="5" t="str">
        <f>IF([1]变电站内变压器!H538="","",[1]变电站内变压器!H538)</f>
        <v/>
      </c>
      <c r="G538" s="5" t="str">
        <f>IF([1]变电站内变压器!I538="","",[1]变电站内变压器!I538)</f>
        <v/>
      </c>
      <c r="H538" s="5" t="str">
        <f>IF([1]变电站内变压器!K538="","",[1]变电站内变压器!K538)</f>
        <v/>
      </c>
    </row>
    <row r="539" spans="1:8">
      <c r="A539" s="5" t="str">
        <f>IF([1]变电站内变压器!A539="","",[1]变电站内变压器!A539)</f>
        <v/>
      </c>
      <c r="B539" s="5" t="str">
        <f>IF([1]变电站内变压器!B539="","",[1]变电站内变压器!B539)</f>
        <v/>
      </c>
      <c r="C539" s="5" t="str">
        <f>IF([1]变电站内变压器!C539="","",[1]变电站内变压器!C539)</f>
        <v/>
      </c>
      <c r="D539" s="5" t="str">
        <f>IF([1]变电站内变压器!D539="","",[1]变电站内变压器!D539)</f>
        <v/>
      </c>
      <c r="E539" s="5" t="str">
        <f>IF([1]变电站内变压器!E539="","",[1]变电站内变压器!E539)</f>
        <v/>
      </c>
      <c r="F539" s="5" t="str">
        <f>IF([1]变电站内变压器!H539="","",[1]变电站内变压器!H539)</f>
        <v/>
      </c>
      <c r="G539" s="5" t="str">
        <f>IF([1]变电站内变压器!I539="","",[1]变电站内变压器!I539)</f>
        <v/>
      </c>
      <c r="H539" s="5" t="str">
        <f>IF([1]变电站内变压器!K539="","",[1]变电站内变压器!K539)</f>
        <v/>
      </c>
    </row>
    <row r="540" spans="1:8">
      <c r="A540" s="5" t="str">
        <f>IF([1]变电站内变压器!A540="","",[1]变电站内变压器!A540)</f>
        <v/>
      </c>
      <c r="B540" s="5" t="str">
        <f>IF([1]变电站内变压器!B540="","",[1]变电站内变压器!B540)</f>
        <v/>
      </c>
      <c r="C540" s="5" t="str">
        <f>IF([1]变电站内变压器!C540="","",[1]变电站内变压器!C540)</f>
        <v/>
      </c>
      <c r="D540" s="5" t="str">
        <f>IF([1]变电站内变压器!D540="","",[1]变电站内变压器!D540)</f>
        <v/>
      </c>
      <c r="E540" s="5" t="str">
        <f>IF([1]变电站内变压器!E540="","",[1]变电站内变压器!E540)</f>
        <v/>
      </c>
      <c r="F540" s="5" t="str">
        <f>IF([1]变电站内变压器!H540="","",[1]变电站内变压器!H540)</f>
        <v/>
      </c>
      <c r="G540" s="5" t="str">
        <f>IF([1]变电站内变压器!I540="","",[1]变电站内变压器!I540)</f>
        <v/>
      </c>
      <c r="H540" s="5" t="str">
        <f>IF([1]变电站内变压器!K540="","",[1]变电站内变压器!K540)</f>
        <v/>
      </c>
    </row>
    <row r="541" spans="1:8">
      <c r="A541" s="5" t="str">
        <f>IF([1]变电站内变压器!A541="","",[1]变电站内变压器!A541)</f>
        <v/>
      </c>
      <c r="B541" s="5" t="str">
        <f>IF([1]变电站内变压器!B541="","",[1]变电站内变压器!B541)</f>
        <v/>
      </c>
      <c r="C541" s="5" t="str">
        <f>IF([1]变电站内变压器!C541="","",[1]变电站内变压器!C541)</f>
        <v/>
      </c>
      <c r="D541" s="5" t="str">
        <f>IF([1]变电站内变压器!D541="","",[1]变电站内变压器!D541)</f>
        <v/>
      </c>
      <c r="E541" s="5" t="str">
        <f>IF([1]变电站内变压器!E541="","",[1]变电站内变压器!E541)</f>
        <v/>
      </c>
      <c r="F541" s="5" t="str">
        <f>IF([1]变电站内变压器!H541="","",[1]变电站内变压器!H541)</f>
        <v/>
      </c>
      <c r="G541" s="5" t="str">
        <f>IF([1]变电站内变压器!I541="","",[1]变电站内变压器!I541)</f>
        <v/>
      </c>
      <c r="H541" s="5" t="str">
        <f>IF([1]变电站内变压器!K541="","",[1]变电站内变压器!K541)</f>
        <v/>
      </c>
    </row>
    <row r="542" spans="1:8">
      <c r="A542" s="5" t="str">
        <f>IF([1]变电站内变压器!A542="","",[1]变电站内变压器!A542)</f>
        <v/>
      </c>
      <c r="B542" s="5" t="str">
        <f>IF([1]变电站内变压器!B542="","",[1]变电站内变压器!B542)</f>
        <v/>
      </c>
      <c r="C542" s="5" t="str">
        <f>IF([1]变电站内变压器!C542="","",[1]变电站内变压器!C542)</f>
        <v/>
      </c>
      <c r="D542" s="5" t="str">
        <f>IF([1]变电站内变压器!D542="","",[1]变电站内变压器!D542)</f>
        <v/>
      </c>
      <c r="E542" s="5" t="str">
        <f>IF([1]变电站内变压器!E542="","",[1]变电站内变压器!E542)</f>
        <v/>
      </c>
      <c r="F542" s="5" t="str">
        <f>IF([1]变电站内变压器!H542="","",[1]变电站内变压器!H542)</f>
        <v/>
      </c>
      <c r="G542" s="5" t="str">
        <f>IF([1]变电站内变压器!I542="","",[1]变电站内变压器!I542)</f>
        <v/>
      </c>
      <c r="H542" s="5" t="str">
        <f>IF([1]变电站内变压器!K542="","",[1]变电站内变压器!K542)</f>
        <v/>
      </c>
    </row>
    <row r="543" spans="1:8">
      <c r="A543" s="5" t="str">
        <f>IF([1]变电站内变压器!A543="","",[1]变电站内变压器!A543)</f>
        <v/>
      </c>
      <c r="B543" s="5" t="str">
        <f>IF([1]变电站内变压器!B543="","",[1]变电站内变压器!B543)</f>
        <v/>
      </c>
      <c r="C543" s="5" t="str">
        <f>IF([1]变电站内变压器!C543="","",[1]变电站内变压器!C543)</f>
        <v/>
      </c>
      <c r="D543" s="5" t="str">
        <f>IF([1]变电站内变压器!D543="","",[1]变电站内变压器!D543)</f>
        <v/>
      </c>
      <c r="E543" s="5" t="str">
        <f>IF([1]变电站内变压器!E543="","",[1]变电站内变压器!E543)</f>
        <v/>
      </c>
      <c r="F543" s="5" t="str">
        <f>IF([1]变电站内变压器!H543="","",[1]变电站内变压器!H543)</f>
        <v/>
      </c>
      <c r="G543" s="5" t="str">
        <f>IF([1]变电站内变压器!I543="","",[1]变电站内变压器!I543)</f>
        <v/>
      </c>
      <c r="H543" s="5" t="str">
        <f>IF([1]变电站内变压器!K543="","",[1]变电站内变压器!K543)</f>
        <v/>
      </c>
    </row>
    <row r="544" spans="1:8">
      <c r="A544" s="5" t="str">
        <f>IF([1]变电站内变压器!A544="","",[1]变电站内变压器!A544)</f>
        <v/>
      </c>
      <c r="B544" s="5" t="str">
        <f>IF([1]变电站内变压器!B544="","",[1]变电站内变压器!B544)</f>
        <v/>
      </c>
      <c r="C544" s="5" t="str">
        <f>IF([1]变电站内变压器!C544="","",[1]变电站内变压器!C544)</f>
        <v/>
      </c>
      <c r="D544" s="5" t="str">
        <f>IF([1]变电站内变压器!D544="","",[1]变电站内变压器!D544)</f>
        <v/>
      </c>
      <c r="E544" s="5" t="str">
        <f>IF([1]变电站内变压器!E544="","",[1]变电站内变压器!E544)</f>
        <v/>
      </c>
      <c r="F544" s="5" t="str">
        <f>IF([1]变电站内变压器!H544="","",[1]变电站内变压器!H544)</f>
        <v/>
      </c>
      <c r="G544" s="5" t="str">
        <f>IF([1]变电站内变压器!I544="","",[1]变电站内变压器!I544)</f>
        <v/>
      </c>
      <c r="H544" s="5" t="str">
        <f>IF([1]变电站内变压器!K544="","",[1]变电站内变压器!K544)</f>
        <v/>
      </c>
    </row>
    <row r="545" spans="1:8">
      <c r="A545" s="5" t="str">
        <f>IF([1]变电站内变压器!A545="","",[1]变电站内变压器!A545)</f>
        <v/>
      </c>
      <c r="B545" s="5" t="str">
        <f>IF([1]变电站内变压器!B545="","",[1]变电站内变压器!B545)</f>
        <v/>
      </c>
      <c r="C545" s="5" t="str">
        <f>IF([1]变电站内变压器!C545="","",[1]变电站内变压器!C545)</f>
        <v/>
      </c>
      <c r="D545" s="5" t="str">
        <f>IF([1]变电站内变压器!D545="","",[1]变电站内变压器!D545)</f>
        <v/>
      </c>
      <c r="E545" s="5" t="str">
        <f>IF([1]变电站内变压器!E545="","",[1]变电站内变压器!E545)</f>
        <v/>
      </c>
      <c r="F545" s="5" t="str">
        <f>IF([1]变电站内变压器!H545="","",[1]变电站内变压器!H545)</f>
        <v/>
      </c>
      <c r="G545" s="5" t="str">
        <f>IF([1]变电站内变压器!I545="","",[1]变电站内变压器!I545)</f>
        <v/>
      </c>
      <c r="H545" s="5" t="str">
        <f>IF([1]变电站内变压器!K545="","",[1]变电站内变压器!K545)</f>
        <v/>
      </c>
    </row>
    <row r="546" spans="1:8">
      <c r="A546" s="5" t="str">
        <f>IF([1]变电站内变压器!A546="","",[1]变电站内变压器!A546)</f>
        <v/>
      </c>
      <c r="B546" s="5" t="str">
        <f>IF([1]变电站内变压器!B546="","",[1]变电站内变压器!B546)</f>
        <v/>
      </c>
      <c r="C546" s="5" t="str">
        <f>IF([1]变电站内变压器!C546="","",[1]变电站内变压器!C546)</f>
        <v/>
      </c>
      <c r="D546" s="5" t="str">
        <f>IF([1]变电站内变压器!D546="","",[1]变电站内变压器!D546)</f>
        <v/>
      </c>
      <c r="E546" s="5" t="str">
        <f>IF([1]变电站内变压器!E546="","",[1]变电站内变压器!E546)</f>
        <v/>
      </c>
      <c r="F546" s="5" t="str">
        <f>IF([1]变电站内变压器!H546="","",[1]变电站内变压器!H546)</f>
        <v/>
      </c>
      <c r="G546" s="5" t="str">
        <f>IF([1]变电站内变压器!I546="","",[1]变电站内变压器!I546)</f>
        <v/>
      </c>
      <c r="H546" s="5" t="str">
        <f>IF([1]变电站内变压器!K546="","",[1]变电站内变压器!K546)</f>
        <v/>
      </c>
    </row>
    <row r="547" spans="1:8">
      <c r="A547" s="5" t="str">
        <f>IF([1]变电站内变压器!A547="","",[1]变电站内变压器!A547)</f>
        <v/>
      </c>
      <c r="B547" s="5" t="str">
        <f>IF([1]变电站内变压器!B547="","",[1]变电站内变压器!B547)</f>
        <v/>
      </c>
      <c r="C547" s="5" t="str">
        <f>IF([1]变电站内变压器!C547="","",[1]变电站内变压器!C547)</f>
        <v/>
      </c>
      <c r="D547" s="5" t="str">
        <f>IF([1]变电站内变压器!D547="","",[1]变电站内变压器!D547)</f>
        <v/>
      </c>
      <c r="E547" s="5" t="str">
        <f>IF([1]变电站内变压器!E547="","",[1]变电站内变压器!E547)</f>
        <v/>
      </c>
      <c r="F547" s="5" t="str">
        <f>IF([1]变电站内变压器!H547="","",[1]变电站内变压器!H547)</f>
        <v/>
      </c>
      <c r="G547" s="5" t="str">
        <f>IF([1]变电站内变压器!I547="","",[1]变电站内变压器!I547)</f>
        <v/>
      </c>
      <c r="H547" s="5" t="str">
        <f>IF([1]变电站内变压器!K547="","",[1]变电站内变压器!K547)</f>
        <v/>
      </c>
    </row>
    <row r="548" spans="1:8">
      <c r="A548" s="5" t="str">
        <f>IF([1]变电站内变压器!A548="","",[1]变电站内变压器!A548)</f>
        <v/>
      </c>
      <c r="B548" s="5" t="str">
        <f>IF([1]变电站内变压器!B548="","",[1]变电站内变压器!B548)</f>
        <v/>
      </c>
      <c r="C548" s="5" t="str">
        <f>IF([1]变电站内变压器!C548="","",[1]变电站内变压器!C548)</f>
        <v/>
      </c>
      <c r="D548" s="5" t="str">
        <f>IF([1]变电站内变压器!D548="","",[1]变电站内变压器!D548)</f>
        <v/>
      </c>
      <c r="E548" s="5" t="str">
        <f>IF([1]变电站内变压器!E548="","",[1]变电站内变压器!E548)</f>
        <v/>
      </c>
      <c r="F548" s="5" t="str">
        <f>IF([1]变电站内变压器!H548="","",[1]变电站内变压器!H548)</f>
        <v/>
      </c>
      <c r="G548" s="5" t="str">
        <f>IF([1]变电站内变压器!I548="","",[1]变电站内变压器!I548)</f>
        <v/>
      </c>
      <c r="H548" s="5" t="str">
        <f>IF([1]变电站内变压器!K548="","",[1]变电站内变压器!K548)</f>
        <v/>
      </c>
    </row>
    <row r="549" spans="1:8">
      <c r="A549" s="5" t="str">
        <f>IF([1]变电站内变压器!A549="","",[1]变电站内变压器!A549)</f>
        <v/>
      </c>
      <c r="B549" s="5" t="str">
        <f>IF([1]变电站内变压器!B549="","",[1]变电站内变压器!B549)</f>
        <v/>
      </c>
      <c r="C549" s="5" t="str">
        <f>IF([1]变电站内变压器!C549="","",[1]变电站内变压器!C549)</f>
        <v/>
      </c>
      <c r="D549" s="5" t="str">
        <f>IF([1]变电站内变压器!D549="","",[1]变电站内变压器!D549)</f>
        <v/>
      </c>
      <c r="E549" s="5" t="str">
        <f>IF([1]变电站内变压器!E549="","",[1]变电站内变压器!E549)</f>
        <v/>
      </c>
      <c r="F549" s="5" t="str">
        <f>IF([1]变电站内变压器!H549="","",[1]变电站内变压器!H549)</f>
        <v/>
      </c>
      <c r="G549" s="5" t="str">
        <f>IF([1]变电站内变压器!I549="","",[1]变电站内变压器!I549)</f>
        <v/>
      </c>
      <c r="H549" s="5" t="str">
        <f>IF([1]变电站内变压器!K549="","",[1]变电站内变压器!K549)</f>
        <v/>
      </c>
    </row>
    <row r="550" spans="1:8">
      <c r="A550" s="5" t="str">
        <f>IF([1]变电站内变压器!A550="","",[1]变电站内变压器!A550)</f>
        <v/>
      </c>
      <c r="B550" s="5" t="str">
        <f>IF([1]变电站内变压器!B550="","",[1]变电站内变压器!B550)</f>
        <v/>
      </c>
      <c r="C550" s="5" t="str">
        <f>IF([1]变电站内变压器!C550="","",[1]变电站内变压器!C550)</f>
        <v/>
      </c>
      <c r="D550" s="5" t="str">
        <f>IF([1]变电站内变压器!D550="","",[1]变电站内变压器!D550)</f>
        <v/>
      </c>
      <c r="E550" s="5" t="str">
        <f>IF([1]变电站内变压器!E550="","",[1]变电站内变压器!E550)</f>
        <v/>
      </c>
      <c r="F550" s="5" t="str">
        <f>IF([1]变电站内变压器!H550="","",[1]变电站内变压器!H550)</f>
        <v/>
      </c>
      <c r="G550" s="5" t="str">
        <f>IF([1]变电站内变压器!I550="","",[1]变电站内变压器!I550)</f>
        <v/>
      </c>
      <c r="H550" s="5" t="str">
        <f>IF([1]变电站内变压器!K550="","",[1]变电站内变压器!K550)</f>
        <v/>
      </c>
    </row>
    <row r="551" spans="1:8">
      <c r="A551" s="5" t="str">
        <f>IF([1]变电站内变压器!A551="","",[1]变电站内变压器!A551)</f>
        <v/>
      </c>
      <c r="B551" s="5" t="str">
        <f>IF([1]变电站内变压器!B551="","",[1]变电站内变压器!B551)</f>
        <v/>
      </c>
      <c r="C551" s="5" t="str">
        <f>IF([1]变电站内变压器!C551="","",[1]变电站内变压器!C551)</f>
        <v/>
      </c>
      <c r="D551" s="5" t="str">
        <f>IF([1]变电站内变压器!D551="","",[1]变电站内变压器!D551)</f>
        <v/>
      </c>
      <c r="E551" s="5" t="str">
        <f>IF([1]变电站内变压器!E551="","",[1]变电站内变压器!E551)</f>
        <v/>
      </c>
      <c r="F551" s="5" t="str">
        <f>IF([1]变电站内变压器!H551="","",[1]变电站内变压器!H551)</f>
        <v/>
      </c>
      <c r="G551" s="5" t="str">
        <f>IF([1]变电站内变压器!I551="","",[1]变电站内变压器!I551)</f>
        <v/>
      </c>
      <c r="H551" s="5" t="str">
        <f>IF([1]变电站内变压器!K551="","",[1]变电站内变压器!K551)</f>
        <v/>
      </c>
    </row>
    <row r="552" spans="1:8">
      <c r="A552" s="5" t="str">
        <f>IF([1]变电站内变压器!A552="","",[1]变电站内变压器!A552)</f>
        <v/>
      </c>
      <c r="B552" s="5" t="str">
        <f>IF([1]变电站内变压器!B552="","",[1]变电站内变压器!B552)</f>
        <v/>
      </c>
      <c r="C552" s="5" t="str">
        <f>IF([1]变电站内变压器!C552="","",[1]变电站内变压器!C552)</f>
        <v/>
      </c>
      <c r="D552" s="5" t="str">
        <f>IF([1]变电站内变压器!D552="","",[1]变电站内变压器!D552)</f>
        <v/>
      </c>
      <c r="E552" s="5" t="str">
        <f>IF([1]变电站内变压器!E552="","",[1]变电站内变压器!E552)</f>
        <v/>
      </c>
      <c r="F552" s="5" t="str">
        <f>IF([1]变电站内变压器!H552="","",[1]变电站内变压器!H552)</f>
        <v/>
      </c>
      <c r="G552" s="5" t="str">
        <f>IF([1]变电站内变压器!I552="","",[1]变电站内变压器!I552)</f>
        <v/>
      </c>
      <c r="H552" s="5" t="str">
        <f>IF([1]变电站内变压器!K552="","",[1]变电站内变压器!K552)</f>
        <v/>
      </c>
    </row>
    <row r="553" spans="1:8">
      <c r="A553" s="5" t="str">
        <f>IF([1]变电站内变压器!A553="","",[1]变电站内变压器!A553)</f>
        <v/>
      </c>
      <c r="B553" s="5" t="str">
        <f>IF([1]变电站内变压器!B553="","",[1]变电站内变压器!B553)</f>
        <v/>
      </c>
      <c r="C553" s="5" t="str">
        <f>IF([1]变电站内变压器!C553="","",[1]变电站内变压器!C553)</f>
        <v/>
      </c>
      <c r="D553" s="5" t="str">
        <f>IF([1]变电站内变压器!D553="","",[1]变电站内变压器!D553)</f>
        <v/>
      </c>
      <c r="E553" s="5" t="str">
        <f>IF([1]变电站内变压器!E553="","",[1]变电站内变压器!E553)</f>
        <v/>
      </c>
      <c r="F553" s="5" t="str">
        <f>IF([1]变电站内变压器!H553="","",[1]变电站内变压器!H553)</f>
        <v/>
      </c>
      <c r="G553" s="5" t="str">
        <f>IF([1]变电站内变压器!I553="","",[1]变电站内变压器!I553)</f>
        <v/>
      </c>
      <c r="H553" s="5" t="str">
        <f>IF([1]变电站内变压器!K553="","",[1]变电站内变压器!K553)</f>
        <v/>
      </c>
    </row>
    <row r="554" spans="1:8">
      <c r="A554" s="5" t="str">
        <f>IF([1]变电站内变压器!A554="","",[1]变电站内变压器!A554)</f>
        <v/>
      </c>
      <c r="B554" s="5" t="str">
        <f>IF([1]变电站内变压器!B554="","",[1]变电站内变压器!B554)</f>
        <v/>
      </c>
      <c r="C554" s="5" t="str">
        <f>IF([1]变电站内变压器!C554="","",[1]变电站内变压器!C554)</f>
        <v/>
      </c>
      <c r="D554" s="5" t="str">
        <f>IF([1]变电站内变压器!D554="","",[1]变电站内变压器!D554)</f>
        <v/>
      </c>
      <c r="E554" s="5" t="str">
        <f>IF([1]变电站内变压器!E554="","",[1]变电站内变压器!E554)</f>
        <v/>
      </c>
      <c r="F554" s="5" t="str">
        <f>IF([1]变电站内变压器!H554="","",[1]变电站内变压器!H554)</f>
        <v/>
      </c>
      <c r="G554" s="5" t="str">
        <f>IF([1]变电站内变压器!I554="","",[1]变电站内变压器!I554)</f>
        <v/>
      </c>
      <c r="H554" s="5" t="str">
        <f>IF([1]变电站内变压器!K554="","",[1]变电站内变压器!K554)</f>
        <v/>
      </c>
    </row>
    <row r="555" spans="1:8">
      <c r="A555" s="5" t="str">
        <f>IF([1]变电站内变压器!A555="","",[1]变电站内变压器!A555)</f>
        <v/>
      </c>
      <c r="B555" s="5" t="str">
        <f>IF([1]变电站内变压器!B555="","",[1]变电站内变压器!B555)</f>
        <v/>
      </c>
      <c r="C555" s="5" t="str">
        <f>IF([1]变电站内变压器!C555="","",[1]变电站内变压器!C555)</f>
        <v/>
      </c>
      <c r="D555" s="5" t="str">
        <f>IF([1]变电站内变压器!D555="","",[1]变电站内变压器!D555)</f>
        <v/>
      </c>
      <c r="E555" s="5" t="str">
        <f>IF([1]变电站内变压器!E555="","",[1]变电站内变压器!E555)</f>
        <v/>
      </c>
      <c r="F555" s="5" t="str">
        <f>IF([1]变电站内变压器!H555="","",[1]变电站内变压器!H555)</f>
        <v/>
      </c>
      <c r="G555" s="5" t="str">
        <f>IF([1]变电站内变压器!I555="","",[1]变电站内变压器!I555)</f>
        <v/>
      </c>
      <c r="H555" s="5" t="str">
        <f>IF([1]变电站内变压器!K555="","",[1]变电站内变压器!K555)</f>
        <v/>
      </c>
    </row>
    <row r="556" spans="1:8">
      <c r="A556" s="5" t="str">
        <f>IF([1]变电站内变压器!A556="","",[1]变电站内变压器!A556)</f>
        <v/>
      </c>
      <c r="B556" s="5" t="str">
        <f>IF([1]变电站内变压器!B556="","",[1]变电站内变压器!B556)</f>
        <v/>
      </c>
      <c r="C556" s="5" t="str">
        <f>IF([1]变电站内变压器!C556="","",[1]变电站内变压器!C556)</f>
        <v/>
      </c>
      <c r="D556" s="5" t="str">
        <f>IF([1]变电站内变压器!D556="","",[1]变电站内变压器!D556)</f>
        <v/>
      </c>
      <c r="E556" s="5" t="str">
        <f>IF([1]变电站内变压器!E556="","",[1]变电站内变压器!E556)</f>
        <v/>
      </c>
      <c r="F556" s="5" t="str">
        <f>IF([1]变电站内变压器!H556="","",[1]变电站内变压器!H556)</f>
        <v/>
      </c>
      <c r="G556" s="5" t="str">
        <f>IF([1]变电站内变压器!I556="","",[1]变电站内变压器!I556)</f>
        <v/>
      </c>
      <c r="H556" s="5" t="str">
        <f>IF([1]变电站内变压器!K556="","",[1]变电站内变压器!K556)</f>
        <v/>
      </c>
    </row>
    <row r="557" spans="1:8">
      <c r="A557" s="5" t="str">
        <f>IF([1]变电站内变压器!A557="","",[1]变电站内变压器!A557)</f>
        <v/>
      </c>
      <c r="B557" s="5" t="str">
        <f>IF([1]变电站内变压器!B557="","",[1]变电站内变压器!B557)</f>
        <v/>
      </c>
      <c r="C557" s="5" t="str">
        <f>IF([1]变电站内变压器!C557="","",[1]变电站内变压器!C557)</f>
        <v/>
      </c>
      <c r="D557" s="5" t="str">
        <f>IF([1]变电站内变压器!D557="","",[1]变电站内变压器!D557)</f>
        <v/>
      </c>
      <c r="E557" s="5" t="str">
        <f>IF([1]变电站内变压器!E557="","",[1]变电站内变压器!E557)</f>
        <v/>
      </c>
      <c r="F557" s="5" t="str">
        <f>IF([1]变电站内变压器!H557="","",[1]变电站内变压器!H557)</f>
        <v/>
      </c>
      <c r="G557" s="5" t="str">
        <f>IF([1]变电站内变压器!I557="","",[1]变电站内变压器!I557)</f>
        <v/>
      </c>
      <c r="H557" s="5" t="str">
        <f>IF([1]变电站内变压器!K557="","",[1]变电站内变压器!K557)</f>
        <v/>
      </c>
    </row>
    <row r="558" spans="1:8">
      <c r="A558" s="5" t="str">
        <f>IF([1]变电站内变压器!A558="","",[1]变电站内变压器!A558)</f>
        <v/>
      </c>
      <c r="B558" s="5" t="str">
        <f>IF([1]变电站内变压器!B558="","",[1]变电站内变压器!B558)</f>
        <v/>
      </c>
      <c r="C558" s="5" t="str">
        <f>IF([1]变电站内变压器!C558="","",[1]变电站内变压器!C558)</f>
        <v/>
      </c>
      <c r="D558" s="5" t="str">
        <f>IF([1]变电站内变压器!D558="","",[1]变电站内变压器!D558)</f>
        <v/>
      </c>
      <c r="E558" s="5" t="str">
        <f>IF([1]变电站内变压器!E558="","",[1]变电站内变压器!E558)</f>
        <v/>
      </c>
      <c r="F558" s="5" t="str">
        <f>IF([1]变电站内变压器!H558="","",[1]变电站内变压器!H558)</f>
        <v/>
      </c>
      <c r="G558" s="5" t="str">
        <f>IF([1]变电站内变压器!I558="","",[1]变电站内变压器!I558)</f>
        <v/>
      </c>
      <c r="H558" s="5" t="str">
        <f>IF([1]变电站内变压器!K558="","",[1]变电站内变压器!K558)</f>
        <v/>
      </c>
    </row>
    <row r="559" spans="1:8">
      <c r="A559" s="5" t="str">
        <f>IF([1]变电站内变压器!A559="","",[1]变电站内变压器!A559)</f>
        <v/>
      </c>
      <c r="B559" s="5" t="str">
        <f>IF([1]变电站内变压器!B559="","",[1]变电站内变压器!B559)</f>
        <v/>
      </c>
      <c r="C559" s="5" t="str">
        <f>IF([1]变电站内变压器!C559="","",[1]变电站内变压器!C559)</f>
        <v/>
      </c>
      <c r="D559" s="5" t="str">
        <f>IF([1]变电站内变压器!D559="","",[1]变电站内变压器!D559)</f>
        <v/>
      </c>
      <c r="E559" s="5" t="str">
        <f>IF([1]变电站内变压器!E559="","",[1]变电站内变压器!E559)</f>
        <v/>
      </c>
      <c r="F559" s="5" t="str">
        <f>IF([1]变电站内变压器!H559="","",[1]变电站内变压器!H559)</f>
        <v/>
      </c>
      <c r="G559" s="5" t="str">
        <f>IF([1]变电站内变压器!I559="","",[1]变电站内变压器!I559)</f>
        <v/>
      </c>
      <c r="H559" s="5" t="str">
        <f>IF([1]变电站内变压器!K559="","",[1]变电站内变压器!K559)</f>
        <v/>
      </c>
    </row>
    <row r="560" spans="1:8">
      <c r="A560" s="5" t="str">
        <f>IF([1]变电站内变压器!A560="","",[1]变电站内变压器!A560)</f>
        <v/>
      </c>
      <c r="B560" s="5" t="str">
        <f>IF([1]变电站内变压器!B560="","",[1]变电站内变压器!B560)</f>
        <v/>
      </c>
      <c r="C560" s="5" t="str">
        <f>IF([1]变电站内变压器!C560="","",[1]变电站内变压器!C560)</f>
        <v/>
      </c>
      <c r="D560" s="5" t="str">
        <f>IF([1]变电站内变压器!D560="","",[1]变电站内变压器!D560)</f>
        <v/>
      </c>
      <c r="E560" s="5" t="str">
        <f>IF([1]变电站内变压器!E560="","",[1]变电站内变压器!E560)</f>
        <v/>
      </c>
      <c r="F560" s="5" t="str">
        <f>IF([1]变电站内变压器!H560="","",[1]变电站内变压器!H560)</f>
        <v/>
      </c>
      <c r="G560" s="5" t="str">
        <f>IF([1]变电站内变压器!I560="","",[1]变电站内变压器!I560)</f>
        <v/>
      </c>
      <c r="H560" s="5" t="str">
        <f>IF([1]变电站内变压器!K560="","",[1]变电站内变压器!K560)</f>
        <v/>
      </c>
    </row>
    <row r="561" spans="1:8">
      <c r="A561" s="5" t="str">
        <f>IF([1]变电站内变压器!A561="","",[1]变电站内变压器!A561)</f>
        <v/>
      </c>
      <c r="B561" s="5" t="str">
        <f>IF([1]变电站内变压器!B561="","",[1]变电站内变压器!B561)</f>
        <v/>
      </c>
      <c r="C561" s="5" t="str">
        <f>IF([1]变电站内变压器!C561="","",[1]变电站内变压器!C561)</f>
        <v/>
      </c>
      <c r="D561" s="5" t="str">
        <f>IF([1]变电站内变压器!D561="","",[1]变电站内变压器!D561)</f>
        <v/>
      </c>
      <c r="E561" s="5" t="str">
        <f>IF([1]变电站内变压器!E561="","",[1]变电站内变压器!E561)</f>
        <v/>
      </c>
      <c r="F561" s="5" t="str">
        <f>IF([1]变电站内变压器!H561="","",[1]变电站内变压器!H561)</f>
        <v/>
      </c>
      <c r="G561" s="5" t="str">
        <f>IF([1]变电站内变压器!I561="","",[1]变电站内变压器!I561)</f>
        <v/>
      </c>
      <c r="H561" s="5" t="str">
        <f>IF([1]变电站内变压器!K561="","",[1]变电站内变压器!K561)</f>
        <v/>
      </c>
    </row>
    <row r="562" spans="1:8">
      <c r="A562" s="5" t="str">
        <f>IF([1]变电站内变压器!A562="","",[1]变电站内变压器!A562)</f>
        <v/>
      </c>
      <c r="B562" s="5" t="str">
        <f>IF([1]变电站内变压器!B562="","",[1]变电站内变压器!B562)</f>
        <v/>
      </c>
      <c r="C562" s="5" t="str">
        <f>IF([1]变电站内变压器!C562="","",[1]变电站内变压器!C562)</f>
        <v/>
      </c>
      <c r="D562" s="5" t="str">
        <f>IF([1]变电站内变压器!D562="","",[1]变电站内变压器!D562)</f>
        <v/>
      </c>
      <c r="E562" s="5" t="str">
        <f>IF([1]变电站内变压器!E562="","",[1]变电站内变压器!E562)</f>
        <v/>
      </c>
      <c r="F562" s="5" t="str">
        <f>IF([1]变电站内变压器!H562="","",[1]变电站内变压器!H562)</f>
        <v/>
      </c>
      <c r="G562" s="5" t="str">
        <f>IF([1]变电站内变压器!I562="","",[1]变电站内变压器!I562)</f>
        <v/>
      </c>
      <c r="H562" s="5" t="str">
        <f>IF([1]变电站内变压器!K562="","",[1]变电站内变压器!K562)</f>
        <v/>
      </c>
    </row>
    <row r="563" spans="1:8">
      <c r="A563" s="5" t="str">
        <f>IF([1]变电站内变压器!A563="","",[1]变电站内变压器!A563)</f>
        <v/>
      </c>
      <c r="B563" s="5" t="str">
        <f>IF([1]变电站内变压器!B563="","",[1]变电站内变压器!B563)</f>
        <v/>
      </c>
      <c r="C563" s="5" t="str">
        <f>IF([1]变电站内变压器!C563="","",[1]变电站内变压器!C563)</f>
        <v/>
      </c>
      <c r="D563" s="5" t="str">
        <f>IF([1]变电站内变压器!D563="","",[1]变电站内变压器!D563)</f>
        <v/>
      </c>
      <c r="E563" s="5" t="str">
        <f>IF([1]变电站内变压器!E563="","",[1]变电站内变压器!E563)</f>
        <v/>
      </c>
      <c r="F563" s="5" t="str">
        <f>IF([1]变电站内变压器!H563="","",[1]变电站内变压器!H563)</f>
        <v/>
      </c>
      <c r="G563" s="5" t="str">
        <f>IF([1]变电站内变压器!I563="","",[1]变电站内变压器!I563)</f>
        <v/>
      </c>
      <c r="H563" s="5" t="str">
        <f>IF([1]变电站内变压器!K563="","",[1]变电站内变压器!K563)</f>
        <v/>
      </c>
    </row>
    <row r="564" spans="1:8">
      <c r="A564" s="5" t="str">
        <f>IF([1]变电站内变压器!A564="","",[1]变电站内变压器!A564)</f>
        <v/>
      </c>
      <c r="B564" s="5" t="str">
        <f>IF([1]变电站内变压器!B564="","",[1]变电站内变压器!B564)</f>
        <v/>
      </c>
      <c r="C564" s="5" t="str">
        <f>IF([1]变电站内变压器!C564="","",[1]变电站内变压器!C564)</f>
        <v/>
      </c>
      <c r="D564" s="5" t="str">
        <f>IF([1]变电站内变压器!D564="","",[1]变电站内变压器!D564)</f>
        <v/>
      </c>
      <c r="E564" s="5" t="str">
        <f>IF([1]变电站内变压器!E564="","",[1]变电站内变压器!E564)</f>
        <v/>
      </c>
      <c r="F564" s="5" t="str">
        <f>IF([1]变电站内变压器!H564="","",[1]变电站内变压器!H564)</f>
        <v/>
      </c>
      <c r="G564" s="5" t="str">
        <f>IF([1]变电站内变压器!I564="","",[1]变电站内变压器!I564)</f>
        <v/>
      </c>
      <c r="H564" s="5" t="str">
        <f>IF([1]变电站内变压器!K564="","",[1]变电站内变压器!K564)</f>
        <v/>
      </c>
    </row>
    <row r="565" spans="1:8">
      <c r="A565" s="5" t="str">
        <f>IF([1]变电站内变压器!A565="","",[1]变电站内变压器!A565)</f>
        <v/>
      </c>
      <c r="B565" s="5" t="str">
        <f>IF([1]变电站内变压器!B565="","",[1]变电站内变压器!B565)</f>
        <v/>
      </c>
      <c r="C565" s="5" t="str">
        <f>IF([1]变电站内变压器!C565="","",[1]变电站内变压器!C565)</f>
        <v/>
      </c>
      <c r="D565" s="5" t="str">
        <f>IF([1]变电站内变压器!D565="","",[1]变电站内变压器!D565)</f>
        <v/>
      </c>
      <c r="E565" s="5" t="str">
        <f>IF([1]变电站内变压器!E565="","",[1]变电站内变压器!E565)</f>
        <v/>
      </c>
      <c r="F565" s="5" t="str">
        <f>IF([1]变电站内变压器!H565="","",[1]变电站内变压器!H565)</f>
        <v/>
      </c>
      <c r="G565" s="5" t="str">
        <f>IF([1]变电站内变压器!I565="","",[1]变电站内变压器!I565)</f>
        <v/>
      </c>
      <c r="H565" s="5" t="str">
        <f>IF([1]变电站内变压器!K565="","",[1]变电站内变压器!K565)</f>
        <v/>
      </c>
    </row>
    <row r="566" spans="1:8">
      <c r="A566" s="5" t="str">
        <f>IF([1]变电站内变压器!A566="","",[1]变电站内变压器!A566)</f>
        <v/>
      </c>
      <c r="B566" s="5" t="str">
        <f>IF([1]变电站内变压器!B566="","",[1]变电站内变压器!B566)</f>
        <v/>
      </c>
      <c r="C566" s="5" t="str">
        <f>IF([1]变电站内变压器!C566="","",[1]变电站内变压器!C566)</f>
        <v/>
      </c>
      <c r="D566" s="5" t="str">
        <f>IF([1]变电站内变压器!D566="","",[1]变电站内变压器!D566)</f>
        <v/>
      </c>
      <c r="E566" s="5" t="str">
        <f>IF([1]变电站内变压器!E566="","",[1]变电站内变压器!E566)</f>
        <v/>
      </c>
      <c r="F566" s="5" t="str">
        <f>IF([1]变电站内变压器!H566="","",[1]变电站内变压器!H566)</f>
        <v/>
      </c>
      <c r="G566" s="5" t="str">
        <f>IF([1]变电站内变压器!I566="","",[1]变电站内变压器!I566)</f>
        <v/>
      </c>
      <c r="H566" s="5" t="str">
        <f>IF([1]变电站内变压器!K566="","",[1]变电站内变压器!K566)</f>
        <v/>
      </c>
    </row>
    <row r="567" spans="1:8">
      <c r="A567" s="5" t="str">
        <f>IF([1]变电站内变压器!A567="","",[1]变电站内变压器!A567)</f>
        <v/>
      </c>
      <c r="B567" s="5" t="str">
        <f>IF([1]变电站内变压器!B567="","",[1]变电站内变压器!B567)</f>
        <v/>
      </c>
      <c r="C567" s="5" t="str">
        <f>IF([1]变电站内变压器!C567="","",[1]变电站内变压器!C567)</f>
        <v/>
      </c>
      <c r="D567" s="5" t="str">
        <f>IF([1]变电站内变压器!D567="","",[1]变电站内变压器!D567)</f>
        <v/>
      </c>
      <c r="E567" s="5" t="str">
        <f>IF([1]变电站内变压器!E567="","",[1]变电站内变压器!E567)</f>
        <v/>
      </c>
      <c r="F567" s="5" t="str">
        <f>IF([1]变电站内变压器!H567="","",[1]变电站内变压器!H567)</f>
        <v/>
      </c>
      <c r="G567" s="5" t="str">
        <f>IF([1]变电站内变压器!I567="","",[1]变电站内变压器!I567)</f>
        <v/>
      </c>
      <c r="H567" s="5" t="str">
        <f>IF([1]变电站内变压器!K567="","",[1]变电站内变压器!K567)</f>
        <v/>
      </c>
    </row>
    <row r="568" spans="1:8">
      <c r="A568" s="5" t="str">
        <f>IF([1]变电站内变压器!A568="","",[1]变电站内变压器!A568)</f>
        <v/>
      </c>
      <c r="B568" s="5" t="str">
        <f>IF([1]变电站内变压器!B568="","",[1]变电站内变压器!B568)</f>
        <v/>
      </c>
      <c r="C568" s="5" t="str">
        <f>IF([1]变电站内变压器!C568="","",[1]变电站内变压器!C568)</f>
        <v/>
      </c>
      <c r="D568" s="5" t="str">
        <f>IF([1]变电站内变压器!D568="","",[1]变电站内变压器!D568)</f>
        <v/>
      </c>
      <c r="E568" s="5" t="str">
        <f>IF([1]变电站内变压器!E568="","",[1]变电站内变压器!E568)</f>
        <v/>
      </c>
      <c r="F568" s="5" t="str">
        <f>IF([1]变电站内变压器!H568="","",[1]变电站内变压器!H568)</f>
        <v/>
      </c>
      <c r="G568" s="5" t="str">
        <f>IF([1]变电站内变压器!I568="","",[1]变电站内变压器!I568)</f>
        <v/>
      </c>
      <c r="H568" s="5" t="str">
        <f>IF([1]变电站内变压器!K568="","",[1]变电站内变压器!K568)</f>
        <v/>
      </c>
    </row>
    <row r="569" spans="1:8">
      <c r="A569" s="5" t="str">
        <f>IF([1]变电站内变压器!A569="","",[1]变电站内变压器!A569)</f>
        <v/>
      </c>
      <c r="B569" s="5" t="str">
        <f>IF([1]变电站内变压器!B569="","",[1]变电站内变压器!B569)</f>
        <v/>
      </c>
      <c r="C569" s="5" t="str">
        <f>IF([1]变电站内变压器!C569="","",[1]变电站内变压器!C569)</f>
        <v/>
      </c>
      <c r="D569" s="5" t="str">
        <f>IF([1]变电站内变压器!D569="","",[1]变电站内变压器!D569)</f>
        <v/>
      </c>
      <c r="E569" s="5" t="str">
        <f>IF([1]变电站内变压器!E569="","",[1]变电站内变压器!E569)</f>
        <v/>
      </c>
      <c r="F569" s="5" t="str">
        <f>IF([1]变电站内变压器!H569="","",[1]变电站内变压器!H569)</f>
        <v/>
      </c>
      <c r="G569" s="5" t="str">
        <f>IF([1]变电站内变压器!I569="","",[1]变电站内变压器!I569)</f>
        <v/>
      </c>
      <c r="H569" s="5" t="str">
        <f>IF([1]变电站内变压器!K569="","",[1]变电站内变压器!K569)</f>
        <v/>
      </c>
    </row>
    <row r="570" spans="1:8">
      <c r="A570" s="5" t="str">
        <f>IF([1]变电站内变压器!A570="","",[1]变电站内变压器!A570)</f>
        <v/>
      </c>
      <c r="B570" s="5" t="str">
        <f>IF([1]变电站内变压器!B570="","",[1]变电站内变压器!B570)</f>
        <v/>
      </c>
      <c r="C570" s="5" t="str">
        <f>IF([1]变电站内变压器!C570="","",[1]变电站内变压器!C570)</f>
        <v/>
      </c>
      <c r="D570" s="5" t="str">
        <f>IF([1]变电站内变压器!D570="","",[1]变电站内变压器!D570)</f>
        <v/>
      </c>
      <c r="E570" s="5" t="str">
        <f>IF([1]变电站内变压器!E570="","",[1]变电站内变压器!E570)</f>
        <v/>
      </c>
      <c r="F570" s="5" t="str">
        <f>IF([1]变电站内变压器!H570="","",[1]变电站内变压器!H570)</f>
        <v/>
      </c>
      <c r="G570" s="5" t="str">
        <f>IF([1]变电站内变压器!I570="","",[1]变电站内变压器!I570)</f>
        <v/>
      </c>
      <c r="H570" s="5" t="str">
        <f>IF([1]变电站内变压器!K570="","",[1]变电站内变压器!K570)</f>
        <v/>
      </c>
    </row>
    <row r="571" spans="1:8">
      <c r="A571" s="5" t="str">
        <f>IF([1]变电站内变压器!A571="","",[1]变电站内变压器!A571)</f>
        <v/>
      </c>
      <c r="B571" s="5" t="str">
        <f>IF([1]变电站内变压器!B571="","",[1]变电站内变压器!B571)</f>
        <v/>
      </c>
      <c r="C571" s="5" t="str">
        <f>IF([1]变电站内变压器!C571="","",[1]变电站内变压器!C571)</f>
        <v/>
      </c>
      <c r="D571" s="5" t="str">
        <f>IF([1]变电站内变压器!D571="","",[1]变电站内变压器!D571)</f>
        <v/>
      </c>
      <c r="E571" s="5" t="str">
        <f>IF([1]变电站内变压器!E571="","",[1]变电站内变压器!E571)</f>
        <v/>
      </c>
      <c r="F571" s="5" t="str">
        <f>IF([1]变电站内变压器!H571="","",[1]变电站内变压器!H571)</f>
        <v/>
      </c>
      <c r="G571" s="5" t="str">
        <f>IF([1]变电站内变压器!I571="","",[1]变电站内变压器!I571)</f>
        <v/>
      </c>
      <c r="H571" s="5" t="str">
        <f>IF([1]变电站内变压器!K571="","",[1]变电站内变压器!K571)</f>
        <v/>
      </c>
    </row>
    <row r="572" spans="1:8">
      <c r="A572" s="5" t="str">
        <f>IF([1]变电站内变压器!A572="","",[1]变电站内变压器!A572)</f>
        <v/>
      </c>
      <c r="B572" s="5" t="str">
        <f>IF([1]变电站内变压器!B572="","",[1]变电站内变压器!B572)</f>
        <v/>
      </c>
      <c r="C572" s="5" t="str">
        <f>IF([1]变电站内变压器!C572="","",[1]变电站内变压器!C572)</f>
        <v/>
      </c>
      <c r="D572" s="5" t="str">
        <f>IF([1]变电站内变压器!D572="","",[1]变电站内变压器!D572)</f>
        <v/>
      </c>
      <c r="E572" s="5" t="str">
        <f>IF([1]变电站内变压器!E572="","",[1]变电站内变压器!E572)</f>
        <v/>
      </c>
      <c r="F572" s="5" t="str">
        <f>IF([1]变电站内变压器!H572="","",[1]变电站内变压器!H572)</f>
        <v/>
      </c>
      <c r="G572" s="5" t="str">
        <f>IF([1]变电站内变压器!I572="","",[1]变电站内变压器!I572)</f>
        <v/>
      </c>
      <c r="H572" s="5" t="str">
        <f>IF([1]变电站内变压器!K572="","",[1]变电站内变压器!K572)</f>
        <v/>
      </c>
    </row>
    <row r="573" spans="1:8">
      <c r="A573" s="5" t="str">
        <f>IF([1]变电站内变压器!A573="","",[1]变电站内变压器!A573)</f>
        <v/>
      </c>
      <c r="B573" s="5" t="str">
        <f>IF([1]变电站内变压器!B573="","",[1]变电站内变压器!B573)</f>
        <v/>
      </c>
      <c r="C573" s="5" t="str">
        <f>IF([1]变电站内变压器!C573="","",[1]变电站内变压器!C573)</f>
        <v/>
      </c>
      <c r="D573" s="5" t="str">
        <f>IF([1]变电站内变压器!D573="","",[1]变电站内变压器!D573)</f>
        <v/>
      </c>
      <c r="E573" s="5" t="str">
        <f>IF([1]变电站内变压器!E573="","",[1]变电站内变压器!E573)</f>
        <v/>
      </c>
      <c r="F573" s="5" t="str">
        <f>IF([1]变电站内变压器!H573="","",[1]变电站内变压器!H573)</f>
        <v/>
      </c>
      <c r="G573" s="5" t="str">
        <f>IF([1]变电站内变压器!I573="","",[1]变电站内变压器!I573)</f>
        <v/>
      </c>
      <c r="H573" s="5" t="str">
        <f>IF([1]变电站内变压器!K573="","",[1]变电站内变压器!K573)</f>
        <v/>
      </c>
    </row>
    <row r="574" spans="1:8">
      <c r="A574" s="5" t="str">
        <f>IF([1]变电站内变压器!A574="","",[1]变电站内变压器!A574)</f>
        <v/>
      </c>
      <c r="B574" s="5" t="str">
        <f>IF([1]变电站内变压器!B574="","",[1]变电站内变压器!B574)</f>
        <v/>
      </c>
      <c r="C574" s="5" t="str">
        <f>IF([1]变电站内变压器!C574="","",[1]变电站内变压器!C574)</f>
        <v/>
      </c>
      <c r="D574" s="5" t="str">
        <f>IF([1]变电站内变压器!D574="","",[1]变电站内变压器!D574)</f>
        <v/>
      </c>
      <c r="E574" s="5" t="str">
        <f>IF([1]变电站内变压器!E574="","",[1]变电站内变压器!E574)</f>
        <v/>
      </c>
      <c r="F574" s="5" t="str">
        <f>IF([1]变电站内变压器!H574="","",[1]变电站内变压器!H574)</f>
        <v/>
      </c>
      <c r="G574" s="5" t="str">
        <f>IF([1]变电站内变压器!I574="","",[1]变电站内变压器!I574)</f>
        <v/>
      </c>
      <c r="H574" s="5" t="str">
        <f>IF([1]变电站内变压器!K574="","",[1]变电站内变压器!K574)</f>
        <v/>
      </c>
    </row>
    <row r="575" spans="1:8">
      <c r="A575" s="5" t="str">
        <f>IF([1]变电站内变压器!A575="","",[1]变电站内变压器!A575)</f>
        <v/>
      </c>
      <c r="B575" s="5" t="str">
        <f>IF([1]变电站内变压器!B575="","",[1]变电站内变压器!B575)</f>
        <v/>
      </c>
      <c r="C575" s="5" t="str">
        <f>IF([1]变电站内变压器!C575="","",[1]变电站内变压器!C575)</f>
        <v/>
      </c>
      <c r="D575" s="5" t="str">
        <f>IF([1]变电站内变压器!D575="","",[1]变电站内变压器!D575)</f>
        <v/>
      </c>
      <c r="E575" s="5" t="str">
        <f>IF([1]变电站内变压器!E575="","",[1]变电站内变压器!E575)</f>
        <v/>
      </c>
      <c r="F575" s="5" t="str">
        <f>IF([1]变电站内变压器!H575="","",[1]变电站内变压器!H575)</f>
        <v/>
      </c>
      <c r="G575" s="5" t="str">
        <f>IF([1]变电站内变压器!I575="","",[1]变电站内变压器!I575)</f>
        <v/>
      </c>
      <c r="H575" s="5" t="str">
        <f>IF([1]变电站内变压器!K575="","",[1]变电站内变压器!K575)</f>
        <v/>
      </c>
    </row>
    <row r="576" spans="1:8">
      <c r="A576" s="5" t="str">
        <f>IF([1]变电站内变压器!A576="","",[1]变电站内变压器!A576)</f>
        <v/>
      </c>
      <c r="B576" s="5" t="str">
        <f>IF([1]变电站内变压器!B576="","",[1]变电站内变压器!B576)</f>
        <v/>
      </c>
      <c r="C576" s="5" t="str">
        <f>IF([1]变电站内变压器!C576="","",[1]变电站内变压器!C576)</f>
        <v/>
      </c>
      <c r="D576" s="5" t="str">
        <f>IF([1]变电站内变压器!D576="","",[1]变电站内变压器!D576)</f>
        <v/>
      </c>
      <c r="E576" s="5" t="str">
        <f>IF([1]变电站内变压器!E576="","",[1]变电站内变压器!E576)</f>
        <v/>
      </c>
      <c r="F576" s="5" t="str">
        <f>IF([1]变电站内变压器!H576="","",[1]变电站内变压器!H576)</f>
        <v/>
      </c>
      <c r="G576" s="5" t="str">
        <f>IF([1]变电站内变压器!I576="","",[1]变电站内变压器!I576)</f>
        <v/>
      </c>
      <c r="H576" s="5" t="str">
        <f>IF([1]变电站内变压器!K576="","",[1]变电站内变压器!K576)</f>
        <v/>
      </c>
    </row>
    <row r="577" spans="1:8">
      <c r="A577" s="5" t="str">
        <f>IF([1]变电站内变压器!A577="","",[1]变电站内变压器!A577)</f>
        <v/>
      </c>
      <c r="B577" s="5" t="str">
        <f>IF([1]变电站内变压器!B577="","",[1]变电站内变压器!B577)</f>
        <v/>
      </c>
      <c r="C577" s="5" t="str">
        <f>IF([1]变电站内变压器!C577="","",[1]变电站内变压器!C577)</f>
        <v/>
      </c>
      <c r="D577" s="5" t="str">
        <f>IF([1]变电站内变压器!D577="","",[1]变电站内变压器!D577)</f>
        <v/>
      </c>
      <c r="E577" s="5" t="str">
        <f>IF([1]变电站内变压器!E577="","",[1]变电站内变压器!E577)</f>
        <v/>
      </c>
      <c r="F577" s="5" t="str">
        <f>IF([1]变电站内变压器!H577="","",[1]变电站内变压器!H577)</f>
        <v/>
      </c>
      <c r="G577" s="5" t="str">
        <f>IF([1]变电站内变压器!I577="","",[1]变电站内变压器!I577)</f>
        <v/>
      </c>
      <c r="H577" s="5" t="str">
        <f>IF([1]变电站内变压器!K577="","",[1]变电站内变压器!K577)</f>
        <v/>
      </c>
    </row>
    <row r="578" spans="1:8">
      <c r="A578" s="5" t="str">
        <f>IF([1]变电站内变压器!A578="","",[1]变电站内变压器!A578)</f>
        <v/>
      </c>
      <c r="B578" s="5" t="str">
        <f>IF([1]变电站内变压器!B578="","",[1]变电站内变压器!B578)</f>
        <v/>
      </c>
      <c r="C578" s="5" t="str">
        <f>IF([1]变电站内变压器!C578="","",[1]变电站内变压器!C578)</f>
        <v/>
      </c>
      <c r="D578" s="5" t="str">
        <f>IF([1]变电站内变压器!D578="","",[1]变电站内变压器!D578)</f>
        <v/>
      </c>
      <c r="E578" s="5" t="str">
        <f>IF([1]变电站内变压器!E578="","",[1]变电站内变压器!E578)</f>
        <v/>
      </c>
      <c r="F578" s="5" t="str">
        <f>IF([1]变电站内变压器!H578="","",[1]变电站内变压器!H578)</f>
        <v/>
      </c>
      <c r="G578" s="5" t="str">
        <f>IF([1]变电站内变压器!I578="","",[1]变电站内变压器!I578)</f>
        <v/>
      </c>
      <c r="H578" s="5" t="str">
        <f>IF([1]变电站内变压器!K578="","",[1]变电站内变压器!K578)</f>
        <v/>
      </c>
    </row>
    <row r="579" spans="1:8">
      <c r="A579" s="5" t="str">
        <f>IF([1]变电站内变压器!A579="","",[1]变电站内变压器!A579)</f>
        <v/>
      </c>
      <c r="B579" s="5" t="str">
        <f>IF([1]变电站内变压器!B579="","",[1]变电站内变压器!B579)</f>
        <v/>
      </c>
      <c r="C579" s="5" t="str">
        <f>IF([1]变电站内变压器!C579="","",[1]变电站内变压器!C579)</f>
        <v/>
      </c>
      <c r="D579" s="5" t="str">
        <f>IF([1]变电站内变压器!D579="","",[1]变电站内变压器!D579)</f>
        <v/>
      </c>
      <c r="E579" s="5" t="str">
        <f>IF([1]变电站内变压器!E579="","",[1]变电站内变压器!E579)</f>
        <v/>
      </c>
      <c r="F579" s="5" t="str">
        <f>IF([1]变电站内变压器!H579="","",[1]变电站内变压器!H579)</f>
        <v/>
      </c>
      <c r="G579" s="5" t="str">
        <f>IF([1]变电站内变压器!I579="","",[1]变电站内变压器!I579)</f>
        <v/>
      </c>
      <c r="H579" s="5" t="str">
        <f>IF([1]变电站内变压器!K579="","",[1]变电站内变压器!K579)</f>
        <v/>
      </c>
    </row>
    <row r="580" spans="1:8">
      <c r="A580" s="5" t="str">
        <f>IF([1]变电站内变压器!A580="","",[1]变电站内变压器!A580)</f>
        <v/>
      </c>
      <c r="B580" s="5" t="str">
        <f>IF([1]变电站内变压器!B580="","",[1]变电站内变压器!B580)</f>
        <v/>
      </c>
      <c r="C580" s="5" t="str">
        <f>IF([1]变电站内变压器!C580="","",[1]变电站内变压器!C580)</f>
        <v/>
      </c>
      <c r="D580" s="5" t="str">
        <f>IF([1]变电站内变压器!D580="","",[1]变电站内变压器!D580)</f>
        <v/>
      </c>
      <c r="E580" s="5" t="str">
        <f>IF([1]变电站内变压器!E580="","",[1]变电站内变压器!E580)</f>
        <v/>
      </c>
      <c r="F580" s="5" t="str">
        <f>IF([1]变电站内变压器!H580="","",[1]变电站内变压器!H580)</f>
        <v/>
      </c>
      <c r="G580" s="5" t="str">
        <f>IF([1]变电站内变压器!I580="","",[1]变电站内变压器!I580)</f>
        <v/>
      </c>
      <c r="H580" s="5" t="str">
        <f>IF([1]变电站内变压器!K580="","",[1]变电站内变压器!K580)</f>
        <v/>
      </c>
    </row>
    <row r="581" spans="1:8">
      <c r="A581" s="5" t="str">
        <f>IF([1]变电站内变压器!A581="","",[1]变电站内变压器!A581)</f>
        <v/>
      </c>
      <c r="B581" s="5" t="str">
        <f>IF([1]变电站内变压器!B581="","",[1]变电站内变压器!B581)</f>
        <v/>
      </c>
      <c r="C581" s="5" t="str">
        <f>IF([1]变电站内变压器!C581="","",[1]变电站内变压器!C581)</f>
        <v/>
      </c>
      <c r="D581" s="5" t="str">
        <f>IF([1]变电站内变压器!D581="","",[1]变电站内变压器!D581)</f>
        <v/>
      </c>
      <c r="E581" s="5" t="str">
        <f>IF([1]变电站内变压器!E581="","",[1]变电站内变压器!E581)</f>
        <v/>
      </c>
      <c r="F581" s="5" t="str">
        <f>IF([1]变电站内变压器!H581="","",[1]变电站内变压器!H581)</f>
        <v/>
      </c>
      <c r="G581" s="5" t="str">
        <f>IF([1]变电站内变压器!I581="","",[1]变电站内变压器!I581)</f>
        <v/>
      </c>
      <c r="H581" s="5" t="str">
        <f>IF([1]变电站内变压器!K581="","",[1]变电站内变压器!K581)</f>
        <v/>
      </c>
    </row>
    <row r="582" spans="1:8">
      <c r="A582" s="5" t="str">
        <f>IF([1]变电站内变压器!A582="","",[1]变电站内变压器!A582)</f>
        <v/>
      </c>
      <c r="B582" s="5" t="str">
        <f>IF([1]变电站内变压器!B582="","",[1]变电站内变压器!B582)</f>
        <v/>
      </c>
      <c r="C582" s="5" t="str">
        <f>IF([1]变电站内变压器!C582="","",[1]变电站内变压器!C582)</f>
        <v/>
      </c>
      <c r="D582" s="5" t="str">
        <f>IF([1]变电站内变压器!D582="","",[1]变电站内变压器!D582)</f>
        <v/>
      </c>
      <c r="E582" s="5" t="str">
        <f>IF([1]变电站内变压器!E582="","",[1]变电站内变压器!E582)</f>
        <v/>
      </c>
      <c r="F582" s="5" t="str">
        <f>IF([1]变电站内变压器!H582="","",[1]变电站内变压器!H582)</f>
        <v/>
      </c>
      <c r="G582" s="5" t="str">
        <f>IF([1]变电站内变压器!I582="","",[1]变电站内变压器!I582)</f>
        <v/>
      </c>
      <c r="H582" s="5" t="str">
        <f>IF([1]变电站内变压器!K582="","",[1]变电站内变压器!K582)</f>
        <v/>
      </c>
    </row>
    <row r="583" spans="1:8">
      <c r="A583" s="5" t="str">
        <f>IF([1]变电站内变压器!A583="","",[1]变电站内变压器!A583)</f>
        <v/>
      </c>
      <c r="B583" s="5" t="str">
        <f>IF([1]变电站内变压器!B583="","",[1]变电站内变压器!B583)</f>
        <v/>
      </c>
      <c r="C583" s="5" t="str">
        <f>IF([1]变电站内变压器!C583="","",[1]变电站内变压器!C583)</f>
        <v/>
      </c>
      <c r="D583" s="5" t="str">
        <f>IF([1]变电站内变压器!D583="","",[1]变电站内变压器!D583)</f>
        <v/>
      </c>
      <c r="E583" s="5" t="str">
        <f>IF([1]变电站内变压器!E583="","",[1]变电站内变压器!E583)</f>
        <v/>
      </c>
      <c r="F583" s="5" t="str">
        <f>IF([1]变电站内变压器!H583="","",[1]变电站内变压器!H583)</f>
        <v/>
      </c>
      <c r="G583" s="5" t="str">
        <f>IF([1]变电站内变压器!I583="","",[1]变电站内变压器!I583)</f>
        <v/>
      </c>
      <c r="H583" s="5" t="str">
        <f>IF([1]变电站内变压器!K583="","",[1]变电站内变压器!K583)</f>
        <v/>
      </c>
    </row>
    <row r="584" spans="1:8">
      <c r="A584" s="5" t="str">
        <f>IF([1]变电站内变压器!A584="","",[1]变电站内变压器!A584)</f>
        <v/>
      </c>
      <c r="B584" s="5" t="str">
        <f>IF([1]变电站内变压器!B584="","",[1]变电站内变压器!B584)</f>
        <v/>
      </c>
      <c r="C584" s="5" t="str">
        <f>IF([1]变电站内变压器!C584="","",[1]变电站内变压器!C584)</f>
        <v/>
      </c>
      <c r="D584" s="5" t="str">
        <f>IF([1]变电站内变压器!D584="","",[1]变电站内变压器!D584)</f>
        <v/>
      </c>
      <c r="E584" s="5" t="str">
        <f>IF([1]变电站内变压器!E584="","",[1]变电站内变压器!E584)</f>
        <v/>
      </c>
      <c r="F584" s="5" t="str">
        <f>IF([1]变电站内变压器!H584="","",[1]变电站内变压器!H584)</f>
        <v/>
      </c>
      <c r="G584" s="5" t="str">
        <f>IF([1]变电站内变压器!I584="","",[1]变电站内变压器!I584)</f>
        <v/>
      </c>
      <c r="H584" s="5" t="str">
        <f>IF([1]变电站内变压器!K584="","",[1]变电站内变压器!K584)</f>
        <v/>
      </c>
    </row>
    <row r="585" spans="1:8">
      <c r="A585" s="5" t="str">
        <f>IF([1]变电站内变压器!A585="","",[1]变电站内变压器!A585)</f>
        <v/>
      </c>
      <c r="B585" s="5" t="str">
        <f>IF([1]变电站内变压器!B585="","",[1]变电站内变压器!B585)</f>
        <v/>
      </c>
      <c r="C585" s="5" t="str">
        <f>IF([1]变电站内变压器!C585="","",[1]变电站内变压器!C585)</f>
        <v/>
      </c>
      <c r="D585" s="5" t="str">
        <f>IF([1]变电站内变压器!D585="","",[1]变电站内变压器!D585)</f>
        <v/>
      </c>
      <c r="E585" s="5" t="str">
        <f>IF([1]变电站内变压器!E585="","",[1]变电站内变压器!E585)</f>
        <v/>
      </c>
      <c r="F585" s="5" t="str">
        <f>IF([1]变电站内变压器!H585="","",[1]变电站内变压器!H585)</f>
        <v/>
      </c>
      <c r="G585" s="5" t="str">
        <f>IF([1]变电站内变压器!I585="","",[1]变电站内变压器!I585)</f>
        <v/>
      </c>
      <c r="H585" s="5" t="str">
        <f>IF([1]变电站内变压器!K585="","",[1]变电站内变压器!K585)</f>
        <v/>
      </c>
    </row>
    <row r="586" spans="1:8">
      <c r="A586" s="5" t="str">
        <f>IF([1]变电站内变压器!A586="","",[1]变电站内变压器!A586)</f>
        <v/>
      </c>
      <c r="B586" s="5" t="str">
        <f>IF([1]变电站内变压器!B586="","",[1]变电站内变压器!B586)</f>
        <v/>
      </c>
      <c r="C586" s="5" t="str">
        <f>IF([1]变电站内变压器!C586="","",[1]变电站内变压器!C586)</f>
        <v/>
      </c>
      <c r="D586" s="5" t="str">
        <f>IF([1]变电站内变压器!D586="","",[1]变电站内变压器!D586)</f>
        <v/>
      </c>
      <c r="E586" s="5" t="str">
        <f>IF([1]变电站内变压器!E586="","",[1]变电站内变压器!E586)</f>
        <v/>
      </c>
      <c r="F586" s="5" t="str">
        <f>IF([1]变电站内变压器!H586="","",[1]变电站内变压器!H586)</f>
        <v/>
      </c>
      <c r="G586" s="5" t="str">
        <f>IF([1]变电站内变压器!I586="","",[1]变电站内变压器!I586)</f>
        <v/>
      </c>
      <c r="H586" s="5" t="str">
        <f>IF([1]变电站内变压器!K586="","",[1]变电站内变压器!K586)</f>
        <v/>
      </c>
    </row>
    <row r="587" spans="1:8">
      <c r="A587" s="5" t="str">
        <f>IF([1]变电站内变压器!A587="","",[1]变电站内变压器!A587)</f>
        <v/>
      </c>
      <c r="B587" s="5" t="str">
        <f>IF([1]变电站内变压器!B587="","",[1]变电站内变压器!B587)</f>
        <v/>
      </c>
      <c r="C587" s="5" t="str">
        <f>IF([1]变电站内变压器!C587="","",[1]变电站内变压器!C587)</f>
        <v/>
      </c>
      <c r="D587" s="5" t="str">
        <f>IF([1]变电站内变压器!D587="","",[1]变电站内变压器!D587)</f>
        <v/>
      </c>
      <c r="E587" s="5" t="str">
        <f>IF([1]变电站内变压器!E587="","",[1]变电站内变压器!E587)</f>
        <v/>
      </c>
      <c r="F587" s="5" t="str">
        <f>IF([1]变电站内变压器!H587="","",[1]变电站内变压器!H587)</f>
        <v/>
      </c>
      <c r="G587" s="5" t="str">
        <f>IF([1]变电站内变压器!I587="","",[1]变电站内变压器!I587)</f>
        <v/>
      </c>
      <c r="H587" s="5" t="str">
        <f>IF([1]变电站内变压器!K587="","",[1]变电站内变压器!K587)</f>
        <v/>
      </c>
    </row>
    <row r="588" spans="1:8">
      <c r="A588" s="5" t="str">
        <f>IF([1]变电站内变压器!A588="","",[1]变电站内变压器!A588)</f>
        <v/>
      </c>
      <c r="B588" s="5" t="str">
        <f>IF([1]变电站内变压器!B588="","",[1]变电站内变压器!B588)</f>
        <v/>
      </c>
      <c r="C588" s="5" t="str">
        <f>IF([1]变电站内变压器!C588="","",[1]变电站内变压器!C588)</f>
        <v/>
      </c>
      <c r="D588" s="5" t="str">
        <f>IF([1]变电站内变压器!D588="","",[1]变电站内变压器!D588)</f>
        <v/>
      </c>
      <c r="E588" s="5" t="str">
        <f>IF([1]变电站内变压器!E588="","",[1]变电站内变压器!E588)</f>
        <v/>
      </c>
      <c r="F588" s="5" t="str">
        <f>IF([1]变电站内变压器!H588="","",[1]变电站内变压器!H588)</f>
        <v/>
      </c>
      <c r="G588" s="5" t="str">
        <f>IF([1]变电站内变压器!I588="","",[1]变电站内变压器!I588)</f>
        <v/>
      </c>
      <c r="H588" s="5" t="str">
        <f>IF([1]变电站内变压器!K588="","",[1]变电站内变压器!K588)</f>
        <v/>
      </c>
    </row>
    <row r="589" spans="1:8">
      <c r="A589" s="5" t="str">
        <f>IF([1]变电站内变压器!A589="","",[1]变电站内变压器!A589)</f>
        <v/>
      </c>
      <c r="B589" s="5" t="str">
        <f>IF([1]变电站内变压器!B589="","",[1]变电站内变压器!B589)</f>
        <v/>
      </c>
      <c r="C589" s="5" t="str">
        <f>IF([1]变电站内变压器!C589="","",[1]变电站内变压器!C589)</f>
        <v/>
      </c>
      <c r="D589" s="5" t="str">
        <f>IF([1]变电站内变压器!D589="","",[1]变电站内变压器!D589)</f>
        <v/>
      </c>
      <c r="E589" s="5" t="str">
        <f>IF([1]变电站内变压器!E589="","",[1]变电站内变压器!E589)</f>
        <v/>
      </c>
      <c r="F589" s="5" t="str">
        <f>IF([1]变电站内变压器!H589="","",[1]变电站内变压器!H589)</f>
        <v/>
      </c>
      <c r="G589" s="5" t="str">
        <f>IF([1]变电站内变压器!I589="","",[1]变电站内变压器!I589)</f>
        <v/>
      </c>
      <c r="H589" s="5" t="str">
        <f>IF([1]变电站内变压器!K589="","",[1]变电站内变压器!K589)</f>
        <v/>
      </c>
    </row>
    <row r="590" spans="1:8">
      <c r="A590" s="5" t="str">
        <f>IF([1]变电站内变压器!A590="","",[1]变电站内变压器!A590)</f>
        <v/>
      </c>
      <c r="B590" s="5" t="str">
        <f>IF([1]变电站内变压器!B590="","",[1]变电站内变压器!B590)</f>
        <v/>
      </c>
      <c r="C590" s="5" t="str">
        <f>IF([1]变电站内变压器!C590="","",[1]变电站内变压器!C590)</f>
        <v/>
      </c>
      <c r="D590" s="5" t="str">
        <f>IF([1]变电站内变压器!D590="","",[1]变电站内变压器!D590)</f>
        <v/>
      </c>
      <c r="E590" s="5" t="str">
        <f>IF([1]变电站内变压器!E590="","",[1]变电站内变压器!E590)</f>
        <v/>
      </c>
      <c r="F590" s="5" t="str">
        <f>IF([1]变电站内变压器!H590="","",[1]变电站内变压器!H590)</f>
        <v/>
      </c>
      <c r="G590" s="5" t="str">
        <f>IF([1]变电站内变压器!I590="","",[1]变电站内变压器!I590)</f>
        <v/>
      </c>
      <c r="H590" s="5" t="str">
        <f>IF([1]变电站内变压器!K590="","",[1]变电站内变压器!K590)</f>
        <v/>
      </c>
    </row>
    <row r="591" spans="1:8">
      <c r="A591" s="5" t="str">
        <f>IF([1]变电站内变压器!A591="","",[1]变电站内变压器!A591)</f>
        <v/>
      </c>
      <c r="B591" s="5" t="str">
        <f>IF([1]变电站内变压器!B591="","",[1]变电站内变压器!B591)</f>
        <v/>
      </c>
      <c r="C591" s="5" t="str">
        <f>IF([1]变电站内变压器!C591="","",[1]变电站内变压器!C591)</f>
        <v/>
      </c>
      <c r="D591" s="5" t="str">
        <f>IF([1]变电站内变压器!D591="","",[1]变电站内变压器!D591)</f>
        <v/>
      </c>
      <c r="E591" s="5" t="str">
        <f>IF([1]变电站内变压器!E591="","",[1]变电站内变压器!E591)</f>
        <v/>
      </c>
      <c r="F591" s="5" t="str">
        <f>IF([1]变电站内变压器!H591="","",[1]变电站内变压器!H591)</f>
        <v/>
      </c>
      <c r="G591" s="5" t="str">
        <f>IF([1]变电站内变压器!I591="","",[1]变电站内变压器!I591)</f>
        <v/>
      </c>
      <c r="H591" s="5" t="str">
        <f>IF([1]变电站内变压器!K591="","",[1]变电站内变压器!K591)</f>
        <v/>
      </c>
    </row>
    <row r="592" spans="1:8">
      <c r="A592" s="5" t="str">
        <f>IF([1]变电站内变压器!A592="","",[1]变电站内变压器!A592)</f>
        <v/>
      </c>
      <c r="B592" s="5" t="str">
        <f>IF([1]变电站内变压器!B592="","",[1]变电站内变压器!B592)</f>
        <v/>
      </c>
      <c r="C592" s="5" t="str">
        <f>IF([1]变电站内变压器!C592="","",[1]变电站内变压器!C592)</f>
        <v/>
      </c>
      <c r="D592" s="5" t="str">
        <f>IF([1]变电站内变压器!D592="","",[1]变电站内变压器!D592)</f>
        <v/>
      </c>
      <c r="E592" s="5" t="str">
        <f>IF([1]变电站内变压器!E592="","",[1]变电站内变压器!E592)</f>
        <v/>
      </c>
      <c r="F592" s="5" t="str">
        <f>IF([1]变电站内变压器!H592="","",[1]变电站内变压器!H592)</f>
        <v/>
      </c>
      <c r="G592" s="5" t="str">
        <f>IF([1]变电站内变压器!I592="","",[1]变电站内变压器!I592)</f>
        <v/>
      </c>
      <c r="H592" s="5" t="str">
        <f>IF([1]变电站内变压器!K592="","",[1]变电站内变压器!K592)</f>
        <v/>
      </c>
    </row>
    <row r="593" spans="1:8">
      <c r="A593" s="5" t="str">
        <f>IF([1]变电站内变压器!A593="","",[1]变电站内变压器!A593)</f>
        <v/>
      </c>
      <c r="B593" s="5" t="str">
        <f>IF([1]变电站内变压器!B593="","",[1]变电站内变压器!B593)</f>
        <v/>
      </c>
      <c r="C593" s="5" t="str">
        <f>IF([1]变电站内变压器!C593="","",[1]变电站内变压器!C593)</f>
        <v/>
      </c>
      <c r="D593" s="5" t="str">
        <f>IF([1]变电站内变压器!D593="","",[1]变电站内变压器!D593)</f>
        <v/>
      </c>
      <c r="E593" s="5" t="str">
        <f>IF([1]变电站内变压器!E593="","",[1]变电站内变压器!E593)</f>
        <v/>
      </c>
      <c r="F593" s="5" t="str">
        <f>IF([1]变电站内变压器!H593="","",[1]变电站内变压器!H593)</f>
        <v/>
      </c>
      <c r="G593" s="5" t="str">
        <f>IF([1]变电站内变压器!I593="","",[1]变电站内变压器!I593)</f>
        <v/>
      </c>
      <c r="H593" s="5" t="str">
        <f>IF([1]变电站内变压器!K593="","",[1]变电站内变压器!K593)</f>
        <v/>
      </c>
    </row>
    <row r="594" spans="1:8">
      <c r="A594" s="5" t="str">
        <f>IF([1]变电站内变压器!A594="","",[1]变电站内变压器!A594)</f>
        <v/>
      </c>
      <c r="B594" s="5" t="str">
        <f>IF([1]变电站内变压器!B594="","",[1]变电站内变压器!B594)</f>
        <v/>
      </c>
      <c r="C594" s="5" t="str">
        <f>IF([1]变电站内变压器!C594="","",[1]变电站内变压器!C594)</f>
        <v/>
      </c>
      <c r="D594" s="5" t="str">
        <f>IF([1]变电站内变压器!D594="","",[1]变电站内变压器!D594)</f>
        <v/>
      </c>
      <c r="E594" s="5" t="str">
        <f>IF([1]变电站内变压器!E594="","",[1]变电站内变压器!E594)</f>
        <v/>
      </c>
      <c r="F594" s="5" t="str">
        <f>IF([1]变电站内变压器!H594="","",[1]变电站内变压器!H594)</f>
        <v/>
      </c>
      <c r="G594" s="5" t="str">
        <f>IF([1]变电站内变压器!I594="","",[1]变电站内变压器!I594)</f>
        <v/>
      </c>
      <c r="H594" s="5" t="str">
        <f>IF([1]变电站内变压器!K594="","",[1]变电站内变压器!K594)</f>
        <v/>
      </c>
    </row>
    <row r="595" spans="1:8">
      <c r="A595" s="5" t="str">
        <f>IF([1]变电站内变压器!A595="","",[1]变电站内变压器!A595)</f>
        <v/>
      </c>
      <c r="B595" s="5" t="str">
        <f>IF([1]变电站内变压器!B595="","",[1]变电站内变压器!B595)</f>
        <v/>
      </c>
      <c r="C595" s="5" t="str">
        <f>IF([1]变电站内变压器!C595="","",[1]变电站内变压器!C595)</f>
        <v/>
      </c>
      <c r="D595" s="5" t="str">
        <f>IF([1]变电站内变压器!D595="","",[1]变电站内变压器!D595)</f>
        <v/>
      </c>
      <c r="E595" s="5" t="str">
        <f>IF([1]变电站内变压器!E595="","",[1]变电站内变压器!E595)</f>
        <v/>
      </c>
      <c r="F595" s="5" t="str">
        <f>IF([1]变电站内变压器!H595="","",[1]变电站内变压器!H595)</f>
        <v/>
      </c>
      <c r="G595" s="5" t="str">
        <f>IF([1]变电站内变压器!I595="","",[1]变电站内变压器!I595)</f>
        <v/>
      </c>
      <c r="H595" s="5" t="str">
        <f>IF([1]变电站内变压器!K595="","",[1]变电站内变压器!K595)</f>
        <v/>
      </c>
    </row>
    <row r="596" spans="1:8">
      <c r="A596" s="5" t="str">
        <f>IF([1]变电站内变压器!A596="","",[1]变电站内变压器!A596)</f>
        <v/>
      </c>
      <c r="B596" s="5" t="str">
        <f>IF([1]变电站内变压器!B596="","",[1]变电站内变压器!B596)</f>
        <v/>
      </c>
      <c r="C596" s="5" t="str">
        <f>IF([1]变电站内变压器!C596="","",[1]变电站内变压器!C596)</f>
        <v/>
      </c>
      <c r="D596" s="5" t="str">
        <f>IF([1]变电站内变压器!D596="","",[1]变电站内变压器!D596)</f>
        <v/>
      </c>
      <c r="E596" s="5" t="str">
        <f>IF([1]变电站内变压器!E596="","",[1]变电站内变压器!E596)</f>
        <v/>
      </c>
      <c r="F596" s="5" t="str">
        <f>IF([1]变电站内变压器!H596="","",[1]变电站内变压器!H596)</f>
        <v/>
      </c>
      <c r="G596" s="5" t="str">
        <f>IF([1]变电站内变压器!I596="","",[1]变电站内变压器!I596)</f>
        <v/>
      </c>
      <c r="H596" s="5" t="str">
        <f>IF([1]变电站内变压器!K596="","",[1]变电站内变压器!K596)</f>
        <v/>
      </c>
    </row>
    <row r="597" spans="1:8">
      <c r="A597" s="5" t="str">
        <f>IF([1]变电站内变压器!A597="","",[1]变电站内变压器!A597)</f>
        <v/>
      </c>
      <c r="B597" s="5" t="str">
        <f>IF([1]变电站内变压器!B597="","",[1]变电站内变压器!B597)</f>
        <v/>
      </c>
      <c r="C597" s="5" t="str">
        <f>IF([1]变电站内变压器!C597="","",[1]变电站内变压器!C597)</f>
        <v/>
      </c>
      <c r="D597" s="5" t="str">
        <f>IF([1]变电站内变压器!D597="","",[1]变电站内变压器!D597)</f>
        <v/>
      </c>
      <c r="E597" s="5" t="str">
        <f>IF([1]变电站内变压器!E597="","",[1]变电站内变压器!E597)</f>
        <v/>
      </c>
      <c r="F597" s="5" t="str">
        <f>IF([1]变电站内变压器!H597="","",[1]变电站内变压器!H597)</f>
        <v/>
      </c>
      <c r="G597" s="5" t="str">
        <f>IF([1]变电站内变压器!I597="","",[1]变电站内变压器!I597)</f>
        <v/>
      </c>
      <c r="H597" s="5" t="str">
        <f>IF([1]变电站内变压器!K597="","",[1]变电站内变压器!K597)</f>
        <v/>
      </c>
    </row>
    <row r="598" spans="1:8">
      <c r="A598" s="5" t="str">
        <f>IF([1]变电站内变压器!A598="","",[1]变电站内变压器!A598)</f>
        <v/>
      </c>
      <c r="B598" s="5" t="str">
        <f>IF([1]变电站内变压器!B598="","",[1]变电站内变压器!B598)</f>
        <v/>
      </c>
      <c r="C598" s="5" t="str">
        <f>IF([1]变电站内变压器!C598="","",[1]变电站内变压器!C598)</f>
        <v/>
      </c>
      <c r="D598" s="5" t="str">
        <f>IF([1]变电站内变压器!D598="","",[1]变电站内变压器!D598)</f>
        <v/>
      </c>
      <c r="E598" s="5" t="str">
        <f>IF([1]变电站内变压器!E598="","",[1]变电站内变压器!E598)</f>
        <v/>
      </c>
      <c r="F598" s="5" t="str">
        <f>IF([1]变电站内变压器!H598="","",[1]变电站内变压器!H598)</f>
        <v/>
      </c>
      <c r="G598" s="5" t="str">
        <f>IF([1]变电站内变压器!I598="","",[1]变电站内变压器!I598)</f>
        <v/>
      </c>
      <c r="H598" s="5" t="str">
        <f>IF([1]变电站内变压器!K598="","",[1]变电站内变压器!K598)</f>
        <v/>
      </c>
    </row>
    <row r="599" spans="1:8">
      <c r="A599" s="5" t="str">
        <f>IF([1]变电站内变压器!A599="","",[1]变电站内变压器!A599)</f>
        <v/>
      </c>
      <c r="B599" s="5" t="str">
        <f>IF([1]变电站内变压器!B599="","",[1]变电站内变压器!B599)</f>
        <v/>
      </c>
      <c r="C599" s="5" t="str">
        <f>IF([1]变电站内变压器!C599="","",[1]变电站内变压器!C599)</f>
        <v/>
      </c>
      <c r="D599" s="5" t="str">
        <f>IF([1]变电站内变压器!D599="","",[1]变电站内变压器!D599)</f>
        <v/>
      </c>
      <c r="E599" s="5" t="str">
        <f>IF([1]变电站内变压器!E599="","",[1]变电站内变压器!E599)</f>
        <v/>
      </c>
      <c r="F599" s="5" t="str">
        <f>IF([1]变电站内变压器!H599="","",[1]变电站内变压器!H599)</f>
        <v/>
      </c>
      <c r="G599" s="5" t="str">
        <f>IF([1]变电站内变压器!I599="","",[1]变电站内变压器!I599)</f>
        <v/>
      </c>
      <c r="H599" s="5" t="str">
        <f>IF([1]变电站内变压器!K599="","",[1]变电站内变压器!K599)</f>
        <v/>
      </c>
    </row>
    <row r="600" spans="1:8">
      <c r="A600" s="5" t="str">
        <f>IF([1]变电站内变压器!A600="","",[1]变电站内变压器!A600)</f>
        <v/>
      </c>
      <c r="B600" s="5" t="str">
        <f>IF([1]变电站内变压器!B600="","",[1]变电站内变压器!B600)</f>
        <v/>
      </c>
      <c r="C600" s="5" t="str">
        <f>IF([1]变电站内变压器!C600="","",[1]变电站内变压器!C600)</f>
        <v/>
      </c>
      <c r="D600" s="5" t="str">
        <f>IF([1]变电站内变压器!D600="","",[1]变电站内变压器!D600)</f>
        <v/>
      </c>
      <c r="E600" s="5" t="str">
        <f>IF([1]变电站内变压器!E600="","",[1]变电站内变压器!E600)</f>
        <v/>
      </c>
      <c r="F600" s="5" t="str">
        <f>IF([1]变电站内变压器!H600="","",[1]变电站内变压器!H600)</f>
        <v/>
      </c>
      <c r="G600" s="5" t="str">
        <f>IF([1]变电站内变压器!I600="","",[1]变电站内变压器!I600)</f>
        <v/>
      </c>
      <c r="H600" s="5" t="str">
        <f>IF([1]变电站内变压器!K600="","",[1]变电站内变压器!K600)</f>
        <v/>
      </c>
    </row>
    <row r="601" spans="1:8">
      <c r="A601" s="5" t="str">
        <f>IF([1]变电站内变压器!A601="","",[1]变电站内变压器!A601)</f>
        <v/>
      </c>
      <c r="B601" s="5" t="str">
        <f>IF([1]变电站内变压器!B601="","",[1]变电站内变压器!B601)</f>
        <v/>
      </c>
      <c r="C601" s="5" t="str">
        <f>IF([1]变电站内变压器!C601="","",[1]变电站内变压器!C601)</f>
        <v/>
      </c>
      <c r="D601" s="5" t="str">
        <f>IF([1]变电站内变压器!D601="","",[1]变电站内变压器!D601)</f>
        <v/>
      </c>
      <c r="E601" s="5" t="str">
        <f>IF([1]变电站内变压器!E601="","",[1]变电站内变压器!E601)</f>
        <v/>
      </c>
      <c r="F601" s="5" t="str">
        <f>IF([1]变电站内变压器!H601="","",[1]变电站内变压器!H601)</f>
        <v/>
      </c>
      <c r="G601" s="5" t="str">
        <f>IF([1]变电站内变压器!I601="","",[1]变电站内变压器!I601)</f>
        <v/>
      </c>
      <c r="H601" s="5" t="str">
        <f>IF([1]变电站内变压器!K601="","",[1]变电站内变压器!K601)</f>
        <v/>
      </c>
    </row>
    <row r="602" spans="1:8">
      <c r="A602" s="5" t="str">
        <f>IF([1]变电站内变压器!A602="","",[1]变电站内变压器!A602)</f>
        <v/>
      </c>
      <c r="B602" s="5" t="str">
        <f>IF([1]变电站内变压器!B602="","",[1]变电站内变压器!B602)</f>
        <v/>
      </c>
      <c r="C602" s="5" t="str">
        <f>IF([1]变电站内变压器!C602="","",[1]变电站内变压器!C602)</f>
        <v/>
      </c>
      <c r="D602" s="5" t="str">
        <f>IF([1]变电站内变压器!D602="","",[1]变电站内变压器!D602)</f>
        <v/>
      </c>
      <c r="E602" s="5" t="str">
        <f>IF([1]变电站内变压器!E602="","",[1]变电站内变压器!E602)</f>
        <v/>
      </c>
      <c r="F602" s="5" t="str">
        <f>IF([1]变电站内变压器!H602="","",[1]变电站内变压器!H602)</f>
        <v/>
      </c>
      <c r="G602" s="5" t="str">
        <f>IF([1]变电站内变压器!I602="","",[1]变电站内变压器!I602)</f>
        <v/>
      </c>
      <c r="H602" s="5" t="str">
        <f>IF([1]变电站内变压器!K602="","",[1]变电站内变压器!K602)</f>
        <v/>
      </c>
    </row>
    <row r="603" spans="1:8">
      <c r="A603" s="5" t="str">
        <f>IF([1]变电站内变压器!A603="","",[1]变电站内变压器!A603)</f>
        <v/>
      </c>
      <c r="B603" s="5" t="str">
        <f>IF([1]变电站内变压器!B603="","",[1]变电站内变压器!B603)</f>
        <v/>
      </c>
      <c r="C603" s="5" t="str">
        <f>IF([1]变电站内变压器!C603="","",[1]变电站内变压器!C603)</f>
        <v/>
      </c>
      <c r="D603" s="5" t="str">
        <f>IF([1]变电站内变压器!D603="","",[1]变电站内变压器!D603)</f>
        <v/>
      </c>
      <c r="E603" s="5" t="str">
        <f>IF([1]变电站内变压器!E603="","",[1]变电站内变压器!E603)</f>
        <v/>
      </c>
      <c r="F603" s="5" t="str">
        <f>IF([1]变电站内变压器!H603="","",[1]变电站内变压器!H603)</f>
        <v/>
      </c>
      <c r="G603" s="5" t="str">
        <f>IF([1]变电站内变压器!I603="","",[1]变电站内变压器!I603)</f>
        <v/>
      </c>
      <c r="H603" s="5" t="str">
        <f>IF([1]变电站内变压器!K603="","",[1]变电站内变压器!K603)</f>
        <v/>
      </c>
    </row>
    <row r="604" spans="1:8">
      <c r="A604" s="5" t="str">
        <f>IF([1]变电站内变压器!A604="","",[1]变电站内变压器!A604)</f>
        <v/>
      </c>
      <c r="B604" s="5" t="str">
        <f>IF([1]变电站内变压器!B604="","",[1]变电站内变压器!B604)</f>
        <v/>
      </c>
      <c r="C604" s="5" t="str">
        <f>IF([1]变电站内变压器!C604="","",[1]变电站内变压器!C604)</f>
        <v/>
      </c>
      <c r="D604" s="5" t="str">
        <f>IF([1]变电站内变压器!D604="","",[1]变电站内变压器!D604)</f>
        <v/>
      </c>
      <c r="E604" s="5" t="str">
        <f>IF([1]变电站内变压器!E604="","",[1]变电站内变压器!E604)</f>
        <v/>
      </c>
      <c r="F604" s="5" t="str">
        <f>IF([1]变电站内变压器!H604="","",[1]变电站内变压器!H604)</f>
        <v/>
      </c>
      <c r="G604" s="5" t="str">
        <f>IF([1]变电站内变压器!I604="","",[1]变电站内变压器!I604)</f>
        <v/>
      </c>
      <c r="H604" s="5" t="str">
        <f>IF([1]变电站内变压器!K604="","",[1]变电站内变压器!K604)</f>
        <v/>
      </c>
    </row>
    <row r="605" spans="1:8">
      <c r="A605" s="5" t="str">
        <f>IF([1]变电站内变压器!A605="","",[1]变电站内变压器!A605)</f>
        <v/>
      </c>
      <c r="B605" s="5" t="str">
        <f>IF([1]变电站内变压器!B605="","",[1]变电站内变压器!B605)</f>
        <v/>
      </c>
      <c r="C605" s="5" t="str">
        <f>IF([1]变电站内变压器!C605="","",[1]变电站内变压器!C605)</f>
        <v/>
      </c>
      <c r="D605" s="5" t="str">
        <f>IF([1]变电站内变压器!D605="","",[1]变电站内变压器!D605)</f>
        <v/>
      </c>
      <c r="E605" s="5" t="str">
        <f>IF([1]变电站内变压器!E605="","",[1]变电站内变压器!E605)</f>
        <v/>
      </c>
      <c r="F605" s="5" t="str">
        <f>IF([1]变电站内变压器!H605="","",[1]变电站内变压器!H605)</f>
        <v/>
      </c>
      <c r="G605" s="5" t="str">
        <f>IF([1]变电站内变压器!I605="","",[1]变电站内变压器!I605)</f>
        <v/>
      </c>
      <c r="H605" s="5" t="str">
        <f>IF([1]变电站内变压器!K605="","",[1]变电站内变压器!K605)</f>
        <v/>
      </c>
    </row>
    <row r="606" spans="1:8">
      <c r="A606" s="5" t="str">
        <f>IF([1]变电站内变压器!A606="","",[1]变电站内变压器!A606)</f>
        <v/>
      </c>
      <c r="B606" s="5" t="str">
        <f>IF([1]变电站内变压器!B606="","",[1]变电站内变压器!B606)</f>
        <v/>
      </c>
      <c r="C606" s="5" t="str">
        <f>IF([1]变电站内变压器!C606="","",[1]变电站内变压器!C606)</f>
        <v/>
      </c>
      <c r="D606" s="5" t="str">
        <f>IF([1]变电站内变压器!D606="","",[1]变电站内变压器!D606)</f>
        <v/>
      </c>
      <c r="E606" s="5" t="str">
        <f>IF([1]变电站内变压器!E606="","",[1]变电站内变压器!E606)</f>
        <v/>
      </c>
      <c r="F606" s="5" t="str">
        <f>IF([1]变电站内变压器!H606="","",[1]变电站内变压器!H606)</f>
        <v/>
      </c>
      <c r="G606" s="5" t="str">
        <f>IF([1]变电站内变压器!I606="","",[1]变电站内变压器!I606)</f>
        <v/>
      </c>
      <c r="H606" s="5" t="str">
        <f>IF([1]变电站内变压器!K606="","",[1]变电站内变压器!K606)</f>
        <v/>
      </c>
    </row>
    <row r="607" spans="1:8">
      <c r="A607" s="5" t="str">
        <f>IF([1]变电站内变压器!A607="","",[1]变电站内变压器!A607)</f>
        <v/>
      </c>
      <c r="B607" s="5" t="str">
        <f>IF([1]变电站内变压器!B607="","",[1]变电站内变压器!B607)</f>
        <v/>
      </c>
      <c r="C607" s="5" t="str">
        <f>IF([1]变电站内变压器!C607="","",[1]变电站内变压器!C607)</f>
        <v/>
      </c>
      <c r="D607" s="5" t="str">
        <f>IF([1]变电站内变压器!D607="","",[1]变电站内变压器!D607)</f>
        <v/>
      </c>
      <c r="E607" s="5" t="str">
        <f>IF([1]变电站内变压器!E607="","",[1]变电站内变压器!E607)</f>
        <v/>
      </c>
      <c r="F607" s="5" t="str">
        <f>IF([1]变电站内变压器!H607="","",[1]变电站内变压器!H607)</f>
        <v/>
      </c>
      <c r="G607" s="5" t="str">
        <f>IF([1]变电站内变压器!I607="","",[1]变电站内变压器!I607)</f>
        <v/>
      </c>
      <c r="H607" s="5" t="str">
        <f>IF([1]变电站内变压器!K607="","",[1]变电站内变压器!K607)</f>
        <v/>
      </c>
    </row>
    <row r="608" spans="1:8">
      <c r="A608" s="5" t="str">
        <f>IF([1]变电站内变压器!A608="","",[1]变电站内变压器!A608)</f>
        <v/>
      </c>
      <c r="B608" s="5" t="str">
        <f>IF([1]变电站内变压器!B608="","",[1]变电站内变压器!B608)</f>
        <v/>
      </c>
      <c r="C608" s="5" t="str">
        <f>IF([1]变电站内变压器!C608="","",[1]变电站内变压器!C608)</f>
        <v/>
      </c>
      <c r="D608" s="5" t="str">
        <f>IF([1]变电站内变压器!D608="","",[1]变电站内变压器!D608)</f>
        <v/>
      </c>
      <c r="E608" s="5" t="str">
        <f>IF([1]变电站内变压器!E608="","",[1]变电站内变压器!E608)</f>
        <v/>
      </c>
      <c r="F608" s="5" t="str">
        <f>IF([1]变电站内变压器!H608="","",[1]变电站内变压器!H608)</f>
        <v/>
      </c>
      <c r="G608" s="5" t="str">
        <f>IF([1]变电站内变压器!I608="","",[1]变电站内变压器!I608)</f>
        <v/>
      </c>
      <c r="H608" s="5" t="str">
        <f>IF([1]变电站内变压器!K608="","",[1]变电站内变压器!K608)</f>
        <v/>
      </c>
    </row>
    <row r="609" spans="1:8">
      <c r="A609" s="5" t="str">
        <f>IF([1]变电站内变压器!A609="","",[1]变电站内变压器!A609)</f>
        <v/>
      </c>
      <c r="B609" s="5" t="str">
        <f>IF([1]变电站内变压器!B609="","",[1]变电站内变压器!B609)</f>
        <v/>
      </c>
      <c r="C609" s="5" t="str">
        <f>IF([1]变电站内变压器!C609="","",[1]变电站内变压器!C609)</f>
        <v/>
      </c>
      <c r="D609" s="5" t="str">
        <f>IF([1]变电站内变压器!D609="","",[1]变电站内变压器!D609)</f>
        <v/>
      </c>
      <c r="E609" s="5" t="str">
        <f>IF([1]变电站内变压器!E609="","",[1]变电站内变压器!E609)</f>
        <v/>
      </c>
      <c r="F609" s="5" t="str">
        <f>IF([1]变电站内变压器!H609="","",[1]变电站内变压器!H609)</f>
        <v/>
      </c>
      <c r="G609" s="5" t="str">
        <f>IF([1]变电站内变压器!I609="","",[1]变电站内变压器!I609)</f>
        <v/>
      </c>
      <c r="H609" s="5" t="str">
        <f>IF([1]变电站内变压器!K609="","",[1]变电站内变压器!K609)</f>
        <v/>
      </c>
    </row>
    <row r="610" spans="1:8">
      <c r="A610" s="5" t="str">
        <f>IF([1]变电站内变压器!A610="","",[1]变电站内变压器!A610)</f>
        <v/>
      </c>
      <c r="B610" s="5" t="str">
        <f>IF([1]变电站内变压器!B610="","",[1]变电站内变压器!B610)</f>
        <v/>
      </c>
      <c r="C610" s="5" t="str">
        <f>IF([1]变电站内变压器!C610="","",[1]变电站内变压器!C610)</f>
        <v/>
      </c>
      <c r="D610" s="5" t="str">
        <f>IF([1]变电站内变压器!D610="","",[1]变电站内变压器!D610)</f>
        <v/>
      </c>
      <c r="E610" s="5" t="str">
        <f>IF([1]变电站内变压器!E610="","",[1]变电站内变压器!E610)</f>
        <v/>
      </c>
      <c r="F610" s="5" t="str">
        <f>IF([1]变电站内变压器!H610="","",[1]变电站内变压器!H610)</f>
        <v/>
      </c>
      <c r="G610" s="5" t="str">
        <f>IF([1]变电站内变压器!I610="","",[1]变电站内变压器!I610)</f>
        <v/>
      </c>
      <c r="H610" s="5" t="str">
        <f>IF([1]变电站内变压器!K610="","",[1]变电站内变压器!K610)</f>
        <v/>
      </c>
    </row>
    <row r="611" spans="1:8">
      <c r="A611" s="5" t="str">
        <f>IF([1]变电站内变压器!A611="","",[1]变电站内变压器!A611)</f>
        <v/>
      </c>
      <c r="B611" s="5" t="str">
        <f>IF([1]变电站内变压器!B611="","",[1]变电站内变压器!B611)</f>
        <v/>
      </c>
      <c r="C611" s="5" t="str">
        <f>IF([1]变电站内变压器!C611="","",[1]变电站内变压器!C611)</f>
        <v/>
      </c>
      <c r="D611" s="5" t="str">
        <f>IF([1]变电站内变压器!D611="","",[1]变电站内变压器!D611)</f>
        <v/>
      </c>
      <c r="E611" s="5" t="str">
        <f>IF([1]变电站内变压器!E611="","",[1]变电站内变压器!E611)</f>
        <v/>
      </c>
      <c r="F611" s="5" t="str">
        <f>IF([1]变电站内变压器!H611="","",[1]变电站内变压器!H611)</f>
        <v/>
      </c>
      <c r="G611" s="5" t="str">
        <f>IF([1]变电站内变压器!I611="","",[1]变电站内变压器!I611)</f>
        <v/>
      </c>
      <c r="H611" s="5" t="str">
        <f>IF([1]变电站内变压器!K611="","",[1]变电站内变压器!K611)</f>
        <v/>
      </c>
    </row>
    <row r="612" spans="1:8">
      <c r="A612" s="5" t="str">
        <f>IF([1]变电站内变压器!A612="","",[1]变电站内变压器!A612)</f>
        <v/>
      </c>
      <c r="B612" s="5" t="str">
        <f>IF([1]变电站内变压器!B612="","",[1]变电站内变压器!B612)</f>
        <v/>
      </c>
      <c r="C612" s="5" t="str">
        <f>IF([1]变电站内变压器!C612="","",[1]变电站内变压器!C612)</f>
        <v/>
      </c>
      <c r="D612" s="5" t="str">
        <f>IF([1]变电站内变压器!D612="","",[1]变电站内变压器!D612)</f>
        <v/>
      </c>
      <c r="E612" s="5" t="str">
        <f>IF([1]变电站内变压器!E612="","",[1]变电站内变压器!E612)</f>
        <v/>
      </c>
      <c r="F612" s="5" t="str">
        <f>IF([1]变电站内变压器!H612="","",[1]变电站内变压器!H612)</f>
        <v/>
      </c>
      <c r="G612" s="5" t="str">
        <f>IF([1]变电站内变压器!I612="","",[1]变电站内变压器!I612)</f>
        <v/>
      </c>
      <c r="H612" s="5" t="str">
        <f>IF([1]变电站内变压器!K612="","",[1]变电站内变压器!K612)</f>
        <v/>
      </c>
    </row>
    <row r="613" spans="1:8">
      <c r="A613" s="5" t="str">
        <f>IF([1]变电站内变压器!A613="","",[1]变电站内变压器!A613)</f>
        <v/>
      </c>
      <c r="B613" s="5" t="str">
        <f>IF([1]变电站内变压器!B613="","",[1]变电站内变压器!B613)</f>
        <v/>
      </c>
      <c r="C613" s="5" t="str">
        <f>IF([1]变电站内变压器!C613="","",[1]变电站内变压器!C613)</f>
        <v/>
      </c>
      <c r="D613" s="5" t="str">
        <f>IF([1]变电站内变压器!D613="","",[1]变电站内变压器!D613)</f>
        <v/>
      </c>
      <c r="E613" s="5" t="str">
        <f>IF([1]变电站内变压器!E613="","",[1]变电站内变压器!E613)</f>
        <v/>
      </c>
      <c r="F613" s="5" t="str">
        <f>IF([1]变电站内变压器!H613="","",[1]变电站内变压器!H613)</f>
        <v/>
      </c>
      <c r="G613" s="5" t="str">
        <f>IF([1]变电站内变压器!I613="","",[1]变电站内变压器!I613)</f>
        <v/>
      </c>
      <c r="H613" s="5" t="str">
        <f>IF([1]变电站内变压器!K613="","",[1]变电站内变压器!K613)</f>
        <v/>
      </c>
    </row>
    <row r="614" spans="1:8">
      <c r="A614" s="5" t="str">
        <f>IF([1]变电站内变压器!A614="","",[1]变电站内变压器!A614)</f>
        <v/>
      </c>
      <c r="B614" s="5" t="str">
        <f>IF([1]变电站内变压器!B614="","",[1]变电站内变压器!B614)</f>
        <v/>
      </c>
      <c r="C614" s="5" t="str">
        <f>IF([1]变电站内变压器!C614="","",[1]变电站内变压器!C614)</f>
        <v/>
      </c>
      <c r="D614" s="5" t="str">
        <f>IF([1]变电站内变压器!D614="","",[1]变电站内变压器!D614)</f>
        <v/>
      </c>
      <c r="E614" s="5" t="str">
        <f>IF([1]变电站内变压器!E614="","",[1]变电站内变压器!E614)</f>
        <v/>
      </c>
      <c r="F614" s="5" t="str">
        <f>IF([1]变电站内变压器!H614="","",[1]变电站内变压器!H614)</f>
        <v/>
      </c>
      <c r="G614" s="5" t="str">
        <f>IF([1]变电站内变压器!I614="","",[1]变电站内变压器!I614)</f>
        <v/>
      </c>
      <c r="H614" s="5" t="str">
        <f>IF([1]变电站内变压器!K614="","",[1]变电站内变压器!K614)</f>
        <v/>
      </c>
    </row>
    <row r="615" spans="1:8">
      <c r="A615" s="5" t="str">
        <f>IF([1]变电站内变压器!A615="","",[1]变电站内变压器!A615)</f>
        <v/>
      </c>
      <c r="B615" s="5" t="str">
        <f>IF([1]变电站内变压器!B615="","",[1]变电站内变压器!B615)</f>
        <v/>
      </c>
      <c r="C615" s="5" t="str">
        <f>IF([1]变电站内变压器!C615="","",[1]变电站内变压器!C615)</f>
        <v/>
      </c>
      <c r="D615" s="5" t="str">
        <f>IF([1]变电站内变压器!D615="","",[1]变电站内变压器!D615)</f>
        <v/>
      </c>
      <c r="E615" s="5" t="str">
        <f>IF([1]变电站内变压器!E615="","",[1]变电站内变压器!E615)</f>
        <v/>
      </c>
      <c r="F615" s="5" t="str">
        <f>IF([1]变电站内变压器!H615="","",[1]变电站内变压器!H615)</f>
        <v/>
      </c>
      <c r="G615" s="5" t="str">
        <f>IF([1]变电站内变压器!I615="","",[1]变电站内变压器!I615)</f>
        <v/>
      </c>
      <c r="H615" s="5" t="str">
        <f>IF([1]变电站内变压器!K615="","",[1]变电站内变压器!K615)</f>
        <v/>
      </c>
    </row>
    <row r="616" spans="1:8">
      <c r="A616" s="5" t="str">
        <f>IF([1]变电站内变压器!A616="","",[1]变电站内变压器!A616)</f>
        <v/>
      </c>
      <c r="B616" s="5" t="str">
        <f>IF([1]变电站内变压器!B616="","",[1]变电站内变压器!B616)</f>
        <v/>
      </c>
      <c r="C616" s="5" t="str">
        <f>IF([1]变电站内变压器!C616="","",[1]变电站内变压器!C616)</f>
        <v/>
      </c>
      <c r="D616" s="5" t="str">
        <f>IF([1]变电站内变压器!D616="","",[1]变电站内变压器!D616)</f>
        <v/>
      </c>
      <c r="E616" s="5" t="str">
        <f>IF([1]变电站内变压器!E616="","",[1]变电站内变压器!E616)</f>
        <v/>
      </c>
      <c r="F616" s="5" t="str">
        <f>IF([1]变电站内变压器!H616="","",[1]变电站内变压器!H616)</f>
        <v/>
      </c>
      <c r="G616" s="5" t="str">
        <f>IF([1]变电站内变压器!I616="","",[1]变电站内变压器!I616)</f>
        <v/>
      </c>
      <c r="H616" s="5" t="str">
        <f>IF([1]变电站内变压器!K616="","",[1]变电站内变压器!K616)</f>
        <v/>
      </c>
    </row>
    <row r="617" spans="1:8">
      <c r="A617" s="5" t="str">
        <f>IF([1]变电站内变压器!A617="","",[1]变电站内变压器!A617)</f>
        <v/>
      </c>
      <c r="B617" s="5" t="str">
        <f>IF([1]变电站内变压器!B617="","",[1]变电站内变压器!B617)</f>
        <v/>
      </c>
      <c r="C617" s="5" t="str">
        <f>IF([1]变电站内变压器!C617="","",[1]变电站内变压器!C617)</f>
        <v/>
      </c>
      <c r="D617" s="5" t="str">
        <f>IF([1]变电站内变压器!D617="","",[1]变电站内变压器!D617)</f>
        <v/>
      </c>
      <c r="E617" s="5" t="str">
        <f>IF([1]变电站内变压器!E617="","",[1]变电站内变压器!E617)</f>
        <v/>
      </c>
      <c r="F617" s="5" t="str">
        <f>IF([1]变电站内变压器!H617="","",[1]变电站内变压器!H617)</f>
        <v/>
      </c>
      <c r="G617" s="5" t="str">
        <f>IF([1]变电站内变压器!I617="","",[1]变电站内变压器!I617)</f>
        <v/>
      </c>
      <c r="H617" s="5" t="str">
        <f>IF([1]变电站内变压器!K617="","",[1]变电站内变压器!K617)</f>
        <v/>
      </c>
    </row>
    <row r="618" spans="1:8">
      <c r="A618" s="5" t="str">
        <f>IF([1]变电站内变压器!A618="","",[1]变电站内变压器!A618)</f>
        <v/>
      </c>
      <c r="B618" s="5" t="str">
        <f>IF([1]变电站内变压器!B618="","",[1]变电站内变压器!B618)</f>
        <v/>
      </c>
      <c r="C618" s="5" t="str">
        <f>IF([1]变电站内变压器!C618="","",[1]变电站内变压器!C618)</f>
        <v/>
      </c>
      <c r="D618" s="5" t="str">
        <f>IF([1]变电站内变压器!D618="","",[1]变电站内变压器!D618)</f>
        <v/>
      </c>
      <c r="E618" s="5" t="str">
        <f>IF([1]变电站内变压器!E618="","",[1]变电站内变压器!E618)</f>
        <v/>
      </c>
      <c r="F618" s="5" t="str">
        <f>IF([1]变电站内变压器!H618="","",[1]变电站内变压器!H618)</f>
        <v/>
      </c>
      <c r="G618" s="5" t="str">
        <f>IF([1]变电站内变压器!I618="","",[1]变电站内变压器!I618)</f>
        <v/>
      </c>
      <c r="H618" s="5" t="str">
        <f>IF([1]变电站内变压器!K618="","",[1]变电站内变压器!K618)</f>
        <v/>
      </c>
    </row>
    <row r="619" spans="1:8">
      <c r="A619" s="5" t="str">
        <f>IF([1]变电站内变压器!A619="","",[1]变电站内变压器!A619)</f>
        <v/>
      </c>
      <c r="B619" s="5" t="str">
        <f>IF([1]变电站内变压器!B619="","",[1]变电站内变压器!B619)</f>
        <v/>
      </c>
      <c r="C619" s="5" t="str">
        <f>IF([1]变电站内变压器!C619="","",[1]变电站内变压器!C619)</f>
        <v/>
      </c>
      <c r="D619" s="5" t="str">
        <f>IF([1]变电站内变压器!D619="","",[1]变电站内变压器!D619)</f>
        <v/>
      </c>
      <c r="E619" s="5" t="str">
        <f>IF([1]变电站内变压器!E619="","",[1]变电站内变压器!E619)</f>
        <v/>
      </c>
      <c r="F619" s="5" t="str">
        <f>IF([1]变电站内变压器!H619="","",[1]变电站内变压器!H619)</f>
        <v/>
      </c>
      <c r="G619" s="5" t="str">
        <f>IF([1]变电站内变压器!I619="","",[1]变电站内变压器!I619)</f>
        <v/>
      </c>
      <c r="H619" s="5" t="str">
        <f>IF([1]变电站内变压器!K619="","",[1]变电站内变压器!K619)</f>
        <v/>
      </c>
    </row>
    <row r="620" spans="1:8">
      <c r="A620" s="5" t="str">
        <f>IF([1]变电站内变压器!A620="","",[1]变电站内变压器!A620)</f>
        <v/>
      </c>
      <c r="B620" s="5" t="str">
        <f>IF([1]变电站内变压器!B620="","",[1]变电站内变压器!B620)</f>
        <v/>
      </c>
      <c r="C620" s="5" t="str">
        <f>IF([1]变电站内变压器!C620="","",[1]变电站内变压器!C620)</f>
        <v/>
      </c>
      <c r="D620" s="5" t="str">
        <f>IF([1]变电站内变压器!D620="","",[1]变电站内变压器!D620)</f>
        <v/>
      </c>
      <c r="E620" s="5" t="str">
        <f>IF([1]变电站内变压器!E620="","",[1]变电站内变压器!E620)</f>
        <v/>
      </c>
      <c r="F620" s="5" t="str">
        <f>IF([1]变电站内变压器!H620="","",[1]变电站内变压器!H620)</f>
        <v/>
      </c>
      <c r="G620" s="5" t="str">
        <f>IF([1]变电站内变压器!I620="","",[1]变电站内变压器!I620)</f>
        <v/>
      </c>
      <c r="H620" s="5" t="str">
        <f>IF([1]变电站内变压器!K620="","",[1]变电站内变压器!K620)</f>
        <v/>
      </c>
    </row>
    <row r="621" spans="1:8">
      <c r="A621" s="5" t="str">
        <f>IF([1]变电站内变压器!A621="","",[1]变电站内变压器!A621)</f>
        <v/>
      </c>
      <c r="B621" s="5" t="str">
        <f>IF([1]变电站内变压器!B621="","",[1]变电站内变压器!B621)</f>
        <v/>
      </c>
      <c r="C621" s="5" t="str">
        <f>IF([1]变电站内变压器!C621="","",[1]变电站内变压器!C621)</f>
        <v/>
      </c>
      <c r="D621" s="5" t="str">
        <f>IF([1]变电站内变压器!D621="","",[1]变电站内变压器!D621)</f>
        <v/>
      </c>
      <c r="E621" s="5" t="str">
        <f>IF([1]变电站内变压器!E621="","",[1]变电站内变压器!E621)</f>
        <v/>
      </c>
      <c r="F621" s="5" t="str">
        <f>IF([1]变电站内变压器!H621="","",[1]变电站内变压器!H621)</f>
        <v/>
      </c>
      <c r="G621" s="5" t="str">
        <f>IF([1]变电站内变压器!I621="","",[1]变电站内变压器!I621)</f>
        <v/>
      </c>
      <c r="H621" s="5" t="str">
        <f>IF([1]变电站内变压器!K621="","",[1]变电站内变压器!K621)</f>
        <v/>
      </c>
    </row>
    <row r="622" spans="1:8">
      <c r="A622" s="5" t="str">
        <f>IF([1]变电站内变压器!A622="","",[1]变电站内变压器!A622)</f>
        <v/>
      </c>
      <c r="B622" s="5" t="str">
        <f>IF([1]变电站内变压器!B622="","",[1]变电站内变压器!B622)</f>
        <v/>
      </c>
      <c r="C622" s="5" t="str">
        <f>IF([1]变电站内变压器!C622="","",[1]变电站内变压器!C622)</f>
        <v/>
      </c>
      <c r="D622" s="5" t="str">
        <f>IF([1]变电站内变压器!D622="","",[1]变电站内变压器!D622)</f>
        <v/>
      </c>
      <c r="E622" s="5" t="str">
        <f>IF([1]变电站内变压器!E622="","",[1]变电站内变压器!E622)</f>
        <v/>
      </c>
      <c r="F622" s="5" t="str">
        <f>IF([1]变电站内变压器!H622="","",[1]变电站内变压器!H622)</f>
        <v/>
      </c>
      <c r="G622" s="5" t="str">
        <f>IF([1]变电站内变压器!I622="","",[1]变电站内变压器!I622)</f>
        <v/>
      </c>
      <c r="H622" s="5" t="str">
        <f>IF([1]变电站内变压器!K622="","",[1]变电站内变压器!K622)</f>
        <v/>
      </c>
    </row>
    <row r="623" spans="1:8">
      <c r="A623" s="5" t="str">
        <f>IF([1]变电站内变压器!A623="","",[1]变电站内变压器!A623)</f>
        <v/>
      </c>
      <c r="B623" s="5" t="str">
        <f>IF([1]变电站内变压器!B623="","",[1]变电站内变压器!B623)</f>
        <v/>
      </c>
      <c r="C623" s="5" t="str">
        <f>IF([1]变电站内变压器!C623="","",[1]变电站内变压器!C623)</f>
        <v/>
      </c>
      <c r="D623" s="5" t="str">
        <f>IF([1]变电站内变压器!D623="","",[1]变电站内变压器!D623)</f>
        <v/>
      </c>
      <c r="E623" s="5" t="str">
        <f>IF([1]变电站内变压器!E623="","",[1]变电站内变压器!E623)</f>
        <v/>
      </c>
      <c r="F623" s="5" t="str">
        <f>IF([1]变电站内变压器!H623="","",[1]变电站内变压器!H623)</f>
        <v/>
      </c>
      <c r="G623" s="5" t="str">
        <f>IF([1]变电站内变压器!I623="","",[1]变电站内变压器!I623)</f>
        <v/>
      </c>
      <c r="H623" s="5" t="str">
        <f>IF([1]变电站内变压器!K623="","",[1]变电站内变压器!K623)</f>
        <v/>
      </c>
    </row>
    <row r="624" spans="1:8">
      <c r="A624" s="5" t="str">
        <f>IF([1]变电站内变压器!A624="","",[1]变电站内变压器!A624)</f>
        <v/>
      </c>
      <c r="B624" s="5" t="str">
        <f>IF([1]变电站内变压器!B624="","",[1]变电站内变压器!B624)</f>
        <v/>
      </c>
      <c r="C624" s="5" t="str">
        <f>IF([1]变电站内变压器!C624="","",[1]变电站内变压器!C624)</f>
        <v/>
      </c>
      <c r="D624" s="5" t="str">
        <f>IF([1]变电站内变压器!D624="","",[1]变电站内变压器!D624)</f>
        <v/>
      </c>
      <c r="E624" s="5" t="str">
        <f>IF([1]变电站内变压器!E624="","",[1]变电站内变压器!E624)</f>
        <v/>
      </c>
      <c r="F624" s="5" t="str">
        <f>IF([1]变电站内变压器!H624="","",[1]变电站内变压器!H624)</f>
        <v/>
      </c>
      <c r="G624" s="5" t="str">
        <f>IF([1]变电站内变压器!I624="","",[1]变电站内变压器!I624)</f>
        <v/>
      </c>
      <c r="H624" s="5" t="str">
        <f>IF([1]变电站内变压器!K624="","",[1]变电站内变压器!K624)</f>
        <v/>
      </c>
    </row>
    <row r="625" spans="1:8">
      <c r="A625" s="5" t="str">
        <f>IF([1]变电站内变压器!A625="","",[1]变电站内变压器!A625)</f>
        <v/>
      </c>
      <c r="B625" s="5" t="str">
        <f>IF([1]变电站内变压器!B625="","",[1]变电站内变压器!B625)</f>
        <v/>
      </c>
      <c r="C625" s="5" t="str">
        <f>IF([1]变电站内变压器!C625="","",[1]变电站内变压器!C625)</f>
        <v/>
      </c>
      <c r="D625" s="5" t="str">
        <f>IF([1]变电站内变压器!D625="","",[1]变电站内变压器!D625)</f>
        <v/>
      </c>
      <c r="E625" s="5" t="str">
        <f>IF([1]变电站内变压器!E625="","",[1]变电站内变压器!E625)</f>
        <v/>
      </c>
      <c r="F625" s="5" t="str">
        <f>IF([1]变电站内变压器!H625="","",[1]变电站内变压器!H625)</f>
        <v/>
      </c>
      <c r="G625" s="5" t="str">
        <f>IF([1]变电站内变压器!I625="","",[1]变电站内变压器!I625)</f>
        <v/>
      </c>
      <c r="H625" s="5" t="str">
        <f>IF([1]变电站内变压器!K625="","",[1]变电站内变压器!K625)</f>
        <v/>
      </c>
    </row>
    <row r="626" spans="1:8">
      <c r="A626" s="5" t="str">
        <f>IF([1]变电站内变压器!A626="","",[1]变电站内变压器!A626)</f>
        <v/>
      </c>
      <c r="B626" s="5" t="str">
        <f>IF([1]变电站内变压器!B626="","",[1]变电站内变压器!B626)</f>
        <v/>
      </c>
      <c r="C626" s="5" t="str">
        <f>IF([1]变电站内变压器!C626="","",[1]变电站内变压器!C626)</f>
        <v/>
      </c>
      <c r="D626" s="5" t="str">
        <f>IF([1]变电站内变压器!D626="","",[1]变电站内变压器!D626)</f>
        <v/>
      </c>
      <c r="E626" s="5" t="str">
        <f>IF([1]变电站内变压器!E626="","",[1]变电站内变压器!E626)</f>
        <v/>
      </c>
      <c r="F626" s="5" t="str">
        <f>IF([1]变电站内变压器!H626="","",[1]变电站内变压器!H626)</f>
        <v/>
      </c>
      <c r="G626" s="5" t="str">
        <f>IF([1]变电站内变压器!I626="","",[1]变电站内变压器!I626)</f>
        <v/>
      </c>
      <c r="H626" s="5" t="str">
        <f>IF([1]变电站内变压器!K626="","",[1]变电站内变压器!K626)</f>
        <v/>
      </c>
    </row>
    <row r="627" spans="1:8">
      <c r="A627" s="5" t="str">
        <f>IF([1]变电站内变压器!A627="","",[1]变电站内变压器!A627)</f>
        <v/>
      </c>
      <c r="B627" s="5" t="str">
        <f>IF([1]变电站内变压器!B627="","",[1]变电站内变压器!B627)</f>
        <v/>
      </c>
      <c r="C627" s="5" t="str">
        <f>IF([1]变电站内变压器!C627="","",[1]变电站内变压器!C627)</f>
        <v/>
      </c>
      <c r="D627" s="5" t="str">
        <f>IF([1]变电站内变压器!D627="","",[1]变电站内变压器!D627)</f>
        <v/>
      </c>
      <c r="E627" s="5" t="str">
        <f>IF([1]变电站内变压器!E627="","",[1]变电站内变压器!E627)</f>
        <v/>
      </c>
      <c r="F627" s="5" t="str">
        <f>IF([1]变电站内变压器!H627="","",[1]变电站内变压器!H627)</f>
        <v/>
      </c>
      <c r="G627" s="5" t="str">
        <f>IF([1]变电站内变压器!I627="","",[1]变电站内变压器!I627)</f>
        <v/>
      </c>
      <c r="H627" s="5" t="str">
        <f>IF([1]变电站内变压器!K627="","",[1]变电站内变压器!K627)</f>
        <v/>
      </c>
    </row>
    <row r="628" spans="1:8">
      <c r="A628" s="5" t="str">
        <f>IF([1]变电站内变压器!A628="","",[1]变电站内变压器!A628)</f>
        <v/>
      </c>
      <c r="B628" s="5" t="str">
        <f>IF([1]变电站内变压器!B628="","",[1]变电站内变压器!B628)</f>
        <v/>
      </c>
      <c r="C628" s="5" t="str">
        <f>IF([1]变电站内变压器!C628="","",[1]变电站内变压器!C628)</f>
        <v/>
      </c>
      <c r="D628" s="5" t="str">
        <f>IF([1]变电站内变压器!D628="","",[1]变电站内变压器!D628)</f>
        <v/>
      </c>
      <c r="E628" s="5" t="str">
        <f>IF([1]变电站内变压器!E628="","",[1]变电站内变压器!E628)</f>
        <v/>
      </c>
      <c r="F628" s="5" t="str">
        <f>IF([1]变电站内变压器!H628="","",[1]变电站内变压器!H628)</f>
        <v/>
      </c>
      <c r="G628" s="5" t="str">
        <f>IF([1]变电站内变压器!I628="","",[1]变电站内变压器!I628)</f>
        <v/>
      </c>
      <c r="H628" s="5" t="str">
        <f>IF([1]变电站内变压器!K628="","",[1]变电站内变压器!K628)</f>
        <v/>
      </c>
    </row>
    <row r="629" spans="1:8">
      <c r="A629" s="5" t="str">
        <f>IF([1]变电站内变压器!A629="","",[1]变电站内变压器!A629)</f>
        <v/>
      </c>
      <c r="B629" s="5" t="str">
        <f>IF([1]变电站内变压器!B629="","",[1]变电站内变压器!B629)</f>
        <v/>
      </c>
      <c r="C629" s="5" t="str">
        <f>IF([1]变电站内变压器!C629="","",[1]变电站内变压器!C629)</f>
        <v/>
      </c>
      <c r="D629" s="5" t="str">
        <f>IF([1]变电站内变压器!D629="","",[1]变电站内变压器!D629)</f>
        <v/>
      </c>
      <c r="E629" s="5" t="str">
        <f>IF([1]变电站内变压器!E629="","",[1]变电站内变压器!E629)</f>
        <v/>
      </c>
      <c r="F629" s="5" t="str">
        <f>IF([1]变电站内变压器!H629="","",[1]变电站内变压器!H629)</f>
        <v/>
      </c>
      <c r="G629" s="5" t="str">
        <f>IF([1]变电站内变压器!I629="","",[1]变电站内变压器!I629)</f>
        <v/>
      </c>
      <c r="H629" s="5" t="str">
        <f>IF([1]变电站内变压器!K629="","",[1]变电站内变压器!K629)</f>
        <v/>
      </c>
    </row>
    <row r="630" spans="1:8">
      <c r="A630" s="5" t="str">
        <f>IF([1]变电站内变压器!A630="","",[1]变电站内变压器!A630)</f>
        <v/>
      </c>
      <c r="B630" s="5" t="str">
        <f>IF([1]变电站内变压器!B630="","",[1]变电站内变压器!B630)</f>
        <v/>
      </c>
      <c r="C630" s="5" t="str">
        <f>IF([1]变电站内变压器!C630="","",[1]变电站内变压器!C630)</f>
        <v/>
      </c>
      <c r="D630" s="5" t="str">
        <f>IF([1]变电站内变压器!D630="","",[1]变电站内变压器!D630)</f>
        <v/>
      </c>
      <c r="E630" s="5" t="str">
        <f>IF([1]变电站内变压器!E630="","",[1]变电站内变压器!E630)</f>
        <v/>
      </c>
      <c r="F630" s="5" t="str">
        <f>IF([1]变电站内变压器!H630="","",[1]变电站内变压器!H630)</f>
        <v/>
      </c>
      <c r="G630" s="5" t="str">
        <f>IF([1]变电站内变压器!I630="","",[1]变电站内变压器!I630)</f>
        <v/>
      </c>
      <c r="H630" s="5" t="str">
        <f>IF([1]变电站内变压器!K630="","",[1]变电站内变压器!K630)</f>
        <v/>
      </c>
    </row>
    <row r="631" spans="1:8">
      <c r="A631" s="5" t="str">
        <f>IF([1]变电站内变压器!A631="","",[1]变电站内变压器!A631)</f>
        <v/>
      </c>
      <c r="B631" s="5" t="str">
        <f>IF([1]变电站内变压器!B631="","",[1]变电站内变压器!B631)</f>
        <v/>
      </c>
      <c r="C631" s="5" t="str">
        <f>IF([1]变电站内变压器!C631="","",[1]变电站内变压器!C631)</f>
        <v/>
      </c>
      <c r="D631" s="5" t="str">
        <f>IF([1]变电站内变压器!D631="","",[1]变电站内变压器!D631)</f>
        <v/>
      </c>
      <c r="E631" s="5" t="str">
        <f>IF([1]变电站内变压器!E631="","",[1]变电站内变压器!E631)</f>
        <v/>
      </c>
      <c r="F631" s="5" t="str">
        <f>IF([1]变电站内变压器!H631="","",[1]变电站内变压器!H631)</f>
        <v/>
      </c>
      <c r="G631" s="5" t="str">
        <f>IF([1]变电站内变压器!I631="","",[1]变电站内变压器!I631)</f>
        <v/>
      </c>
      <c r="H631" s="5" t="str">
        <f>IF([1]变电站内变压器!K631="","",[1]变电站内变压器!K631)</f>
        <v/>
      </c>
    </row>
    <row r="632" spans="1:8">
      <c r="A632" s="5" t="str">
        <f>IF([1]变电站内变压器!A632="","",[1]变电站内变压器!A632)</f>
        <v/>
      </c>
      <c r="B632" s="5" t="str">
        <f>IF([1]变电站内变压器!B632="","",[1]变电站内变压器!B632)</f>
        <v/>
      </c>
      <c r="C632" s="5" t="str">
        <f>IF([1]变电站内变压器!C632="","",[1]变电站内变压器!C632)</f>
        <v/>
      </c>
      <c r="D632" s="5" t="str">
        <f>IF([1]变电站内变压器!D632="","",[1]变电站内变压器!D632)</f>
        <v/>
      </c>
      <c r="E632" s="5" t="str">
        <f>IF([1]变电站内变压器!E632="","",[1]变电站内变压器!E632)</f>
        <v/>
      </c>
      <c r="F632" s="5" t="str">
        <f>IF([1]变电站内变压器!H632="","",[1]变电站内变压器!H632)</f>
        <v/>
      </c>
      <c r="G632" s="5" t="str">
        <f>IF([1]变电站内变压器!I632="","",[1]变电站内变压器!I632)</f>
        <v/>
      </c>
      <c r="H632" s="5" t="str">
        <f>IF([1]变电站内变压器!K632="","",[1]变电站内变压器!K632)</f>
        <v/>
      </c>
    </row>
    <row r="633" spans="1:8">
      <c r="A633" s="5" t="str">
        <f>IF([1]变电站内变压器!A633="","",[1]变电站内变压器!A633)</f>
        <v/>
      </c>
      <c r="B633" s="5" t="str">
        <f>IF([1]变电站内变压器!B633="","",[1]变电站内变压器!B633)</f>
        <v/>
      </c>
      <c r="C633" s="5" t="str">
        <f>IF([1]变电站内变压器!C633="","",[1]变电站内变压器!C633)</f>
        <v/>
      </c>
      <c r="D633" s="5" t="str">
        <f>IF([1]变电站内变压器!D633="","",[1]变电站内变压器!D633)</f>
        <v/>
      </c>
      <c r="E633" s="5" t="str">
        <f>IF([1]变电站内变压器!E633="","",[1]变电站内变压器!E633)</f>
        <v/>
      </c>
      <c r="F633" s="5" t="str">
        <f>IF([1]变电站内变压器!H633="","",[1]变电站内变压器!H633)</f>
        <v/>
      </c>
      <c r="G633" s="5" t="str">
        <f>IF([1]变电站内变压器!I633="","",[1]变电站内变压器!I633)</f>
        <v/>
      </c>
      <c r="H633" s="5" t="str">
        <f>IF([1]变电站内变压器!K633="","",[1]变电站内变压器!K633)</f>
        <v/>
      </c>
    </row>
    <row r="634" spans="1:8">
      <c r="A634" s="5" t="str">
        <f>IF([1]变电站内变压器!A634="","",[1]变电站内变压器!A634)</f>
        <v/>
      </c>
      <c r="B634" s="5" t="str">
        <f>IF([1]变电站内变压器!B634="","",[1]变电站内变压器!B634)</f>
        <v/>
      </c>
      <c r="C634" s="5" t="str">
        <f>IF([1]变电站内变压器!C634="","",[1]变电站内变压器!C634)</f>
        <v/>
      </c>
      <c r="D634" s="5" t="str">
        <f>IF([1]变电站内变压器!D634="","",[1]变电站内变压器!D634)</f>
        <v/>
      </c>
      <c r="E634" s="5" t="str">
        <f>IF([1]变电站内变压器!E634="","",[1]变电站内变压器!E634)</f>
        <v/>
      </c>
      <c r="F634" s="5" t="str">
        <f>IF([1]变电站内变压器!H634="","",[1]变电站内变压器!H634)</f>
        <v/>
      </c>
      <c r="G634" s="5" t="str">
        <f>IF([1]变电站内变压器!I634="","",[1]变电站内变压器!I634)</f>
        <v/>
      </c>
      <c r="H634" s="5" t="str">
        <f>IF([1]变电站内变压器!K634="","",[1]变电站内变压器!K634)</f>
        <v/>
      </c>
    </row>
    <row r="635" spans="1:8">
      <c r="A635" s="5" t="str">
        <f>IF([1]变电站内变压器!A635="","",[1]变电站内变压器!A635)</f>
        <v/>
      </c>
      <c r="B635" s="5" t="str">
        <f>IF([1]变电站内变压器!B635="","",[1]变电站内变压器!B635)</f>
        <v/>
      </c>
      <c r="C635" s="5" t="str">
        <f>IF([1]变电站内变压器!C635="","",[1]变电站内变压器!C635)</f>
        <v/>
      </c>
      <c r="D635" s="5" t="str">
        <f>IF([1]变电站内变压器!D635="","",[1]变电站内变压器!D635)</f>
        <v/>
      </c>
      <c r="E635" s="5" t="str">
        <f>IF([1]变电站内变压器!E635="","",[1]变电站内变压器!E635)</f>
        <v/>
      </c>
      <c r="F635" s="5" t="str">
        <f>IF([1]变电站内变压器!H635="","",[1]变电站内变压器!H635)</f>
        <v/>
      </c>
      <c r="G635" s="5" t="str">
        <f>IF([1]变电站内变压器!I635="","",[1]变电站内变压器!I635)</f>
        <v/>
      </c>
      <c r="H635" s="5" t="str">
        <f>IF([1]变电站内变压器!K635="","",[1]变电站内变压器!K635)</f>
        <v/>
      </c>
    </row>
    <row r="636" spans="1:8">
      <c r="A636" s="5" t="str">
        <f>IF([1]变电站内变压器!A636="","",[1]变电站内变压器!A636)</f>
        <v/>
      </c>
      <c r="B636" s="5" t="str">
        <f>IF([1]变电站内变压器!B636="","",[1]变电站内变压器!B636)</f>
        <v/>
      </c>
      <c r="C636" s="5" t="str">
        <f>IF([1]变电站内变压器!C636="","",[1]变电站内变压器!C636)</f>
        <v/>
      </c>
      <c r="D636" s="5" t="str">
        <f>IF([1]变电站内变压器!D636="","",[1]变电站内变压器!D636)</f>
        <v/>
      </c>
      <c r="E636" s="5" t="str">
        <f>IF([1]变电站内变压器!E636="","",[1]变电站内变压器!E636)</f>
        <v/>
      </c>
      <c r="F636" s="5" t="str">
        <f>IF([1]变电站内变压器!H636="","",[1]变电站内变压器!H636)</f>
        <v/>
      </c>
      <c r="G636" s="5" t="str">
        <f>IF([1]变电站内变压器!I636="","",[1]变电站内变压器!I636)</f>
        <v/>
      </c>
      <c r="H636" s="5" t="str">
        <f>IF([1]变电站内变压器!K636="","",[1]变电站内变压器!K636)</f>
        <v/>
      </c>
    </row>
    <row r="637" spans="1:8">
      <c r="A637" s="5" t="str">
        <f>IF([1]变电站内变压器!A637="","",[1]变电站内变压器!A637)</f>
        <v/>
      </c>
      <c r="B637" s="5" t="str">
        <f>IF([1]变电站内变压器!B637="","",[1]变电站内变压器!B637)</f>
        <v/>
      </c>
      <c r="C637" s="5" t="str">
        <f>IF([1]变电站内变压器!C637="","",[1]变电站内变压器!C637)</f>
        <v/>
      </c>
      <c r="D637" s="5" t="str">
        <f>IF([1]变电站内变压器!D637="","",[1]变电站内变压器!D637)</f>
        <v/>
      </c>
      <c r="E637" s="5" t="str">
        <f>IF([1]变电站内变压器!E637="","",[1]变电站内变压器!E637)</f>
        <v/>
      </c>
      <c r="F637" s="5" t="str">
        <f>IF([1]变电站内变压器!H637="","",[1]变电站内变压器!H637)</f>
        <v/>
      </c>
      <c r="G637" s="5" t="str">
        <f>IF([1]变电站内变压器!I637="","",[1]变电站内变压器!I637)</f>
        <v/>
      </c>
      <c r="H637" s="5" t="str">
        <f>IF([1]变电站内变压器!K637="","",[1]变电站内变压器!K637)</f>
        <v/>
      </c>
    </row>
    <row r="638" spans="1:8">
      <c r="A638" s="5" t="str">
        <f>IF([1]变电站内变压器!A638="","",[1]变电站内变压器!A638)</f>
        <v/>
      </c>
      <c r="B638" s="5" t="str">
        <f>IF([1]变电站内变压器!B638="","",[1]变电站内变压器!B638)</f>
        <v/>
      </c>
      <c r="C638" s="5" t="str">
        <f>IF([1]变电站内变压器!C638="","",[1]变电站内变压器!C638)</f>
        <v/>
      </c>
      <c r="D638" s="5" t="str">
        <f>IF([1]变电站内变压器!D638="","",[1]变电站内变压器!D638)</f>
        <v/>
      </c>
      <c r="E638" s="5" t="str">
        <f>IF([1]变电站内变压器!E638="","",[1]变电站内变压器!E638)</f>
        <v/>
      </c>
      <c r="F638" s="5" t="str">
        <f>IF([1]变电站内变压器!H638="","",[1]变电站内变压器!H638)</f>
        <v/>
      </c>
      <c r="G638" s="5" t="str">
        <f>IF([1]变电站内变压器!I638="","",[1]变电站内变压器!I638)</f>
        <v/>
      </c>
      <c r="H638" s="5" t="str">
        <f>IF([1]变电站内变压器!K638="","",[1]变电站内变压器!K638)</f>
        <v/>
      </c>
    </row>
    <row r="639" spans="1:8">
      <c r="A639" s="5" t="str">
        <f>IF([1]变电站内变压器!A639="","",[1]变电站内变压器!A639)</f>
        <v/>
      </c>
      <c r="B639" s="5" t="str">
        <f>IF([1]变电站内变压器!B639="","",[1]变电站内变压器!B639)</f>
        <v/>
      </c>
      <c r="C639" s="5" t="str">
        <f>IF([1]变电站内变压器!C639="","",[1]变电站内变压器!C639)</f>
        <v/>
      </c>
      <c r="D639" s="5" t="str">
        <f>IF([1]变电站内变压器!D639="","",[1]变电站内变压器!D639)</f>
        <v/>
      </c>
      <c r="E639" s="5" t="str">
        <f>IF([1]变电站内变压器!E639="","",[1]变电站内变压器!E639)</f>
        <v/>
      </c>
      <c r="F639" s="5" t="str">
        <f>IF([1]变电站内变压器!H639="","",[1]变电站内变压器!H639)</f>
        <v/>
      </c>
      <c r="G639" s="5" t="str">
        <f>IF([1]变电站内变压器!I639="","",[1]变电站内变压器!I639)</f>
        <v/>
      </c>
      <c r="H639" s="5" t="str">
        <f>IF([1]变电站内变压器!K639="","",[1]变电站内变压器!K639)</f>
        <v/>
      </c>
    </row>
    <row r="640" spans="1:8">
      <c r="A640" s="5" t="str">
        <f>IF([1]变电站内变压器!A640="","",[1]变电站内变压器!A640)</f>
        <v/>
      </c>
      <c r="B640" s="5" t="str">
        <f>IF([1]变电站内变压器!B640="","",[1]变电站内变压器!B640)</f>
        <v/>
      </c>
      <c r="C640" s="5" t="str">
        <f>IF([1]变电站内变压器!C640="","",[1]变电站内变压器!C640)</f>
        <v/>
      </c>
      <c r="D640" s="5" t="str">
        <f>IF([1]变电站内变压器!D640="","",[1]变电站内变压器!D640)</f>
        <v/>
      </c>
      <c r="E640" s="5" t="str">
        <f>IF([1]变电站内变压器!E640="","",[1]变电站内变压器!E640)</f>
        <v/>
      </c>
      <c r="F640" s="5" t="str">
        <f>IF([1]变电站内变压器!H640="","",[1]变电站内变压器!H640)</f>
        <v/>
      </c>
      <c r="G640" s="5" t="str">
        <f>IF([1]变电站内变压器!I640="","",[1]变电站内变压器!I640)</f>
        <v/>
      </c>
      <c r="H640" s="5" t="str">
        <f>IF([1]变电站内变压器!K640="","",[1]变电站内变压器!K640)</f>
        <v/>
      </c>
    </row>
    <row r="641" spans="1:8">
      <c r="A641" s="5" t="str">
        <f>IF([1]变电站内变压器!A641="","",[1]变电站内变压器!A641)</f>
        <v/>
      </c>
      <c r="B641" s="5" t="str">
        <f>IF([1]变电站内变压器!B641="","",[1]变电站内变压器!B641)</f>
        <v/>
      </c>
      <c r="C641" s="5" t="str">
        <f>IF([1]变电站内变压器!C641="","",[1]变电站内变压器!C641)</f>
        <v/>
      </c>
      <c r="D641" s="5" t="str">
        <f>IF([1]变电站内变压器!D641="","",[1]变电站内变压器!D641)</f>
        <v/>
      </c>
      <c r="E641" s="5" t="str">
        <f>IF([1]变电站内变压器!E641="","",[1]变电站内变压器!E641)</f>
        <v/>
      </c>
      <c r="F641" s="5" t="str">
        <f>IF([1]变电站内变压器!H641="","",[1]变电站内变压器!H641)</f>
        <v/>
      </c>
      <c r="G641" s="5" t="str">
        <f>IF([1]变电站内变压器!I641="","",[1]变电站内变压器!I641)</f>
        <v/>
      </c>
      <c r="H641" s="5" t="str">
        <f>IF([1]变电站内变压器!K641="","",[1]变电站内变压器!K641)</f>
        <v/>
      </c>
    </row>
    <row r="642" spans="1:8">
      <c r="A642" s="5" t="str">
        <f>IF([1]变电站内变压器!A642="","",[1]变电站内变压器!A642)</f>
        <v/>
      </c>
      <c r="B642" s="5" t="str">
        <f>IF([1]变电站内变压器!B642="","",[1]变电站内变压器!B642)</f>
        <v/>
      </c>
      <c r="C642" s="5" t="str">
        <f>IF([1]变电站内变压器!C642="","",[1]变电站内变压器!C642)</f>
        <v/>
      </c>
      <c r="D642" s="5" t="str">
        <f>IF([1]变电站内变压器!D642="","",[1]变电站内变压器!D642)</f>
        <v/>
      </c>
      <c r="E642" s="5" t="str">
        <f>IF([1]变电站内变压器!E642="","",[1]变电站内变压器!E642)</f>
        <v/>
      </c>
      <c r="F642" s="5" t="str">
        <f>IF([1]变电站内变压器!H642="","",[1]变电站内变压器!H642)</f>
        <v/>
      </c>
      <c r="G642" s="5" t="str">
        <f>IF([1]变电站内变压器!I642="","",[1]变电站内变压器!I642)</f>
        <v/>
      </c>
      <c r="H642" s="5" t="str">
        <f>IF([1]变电站内变压器!K642="","",[1]变电站内变压器!K642)</f>
        <v/>
      </c>
    </row>
    <row r="643" spans="1:8">
      <c r="A643" s="5" t="str">
        <f>IF([1]变电站内变压器!A643="","",[1]变电站内变压器!A643)</f>
        <v/>
      </c>
      <c r="B643" s="5" t="str">
        <f>IF([1]变电站内变压器!B643="","",[1]变电站内变压器!B643)</f>
        <v/>
      </c>
      <c r="C643" s="5" t="str">
        <f>IF([1]变电站内变压器!C643="","",[1]变电站内变压器!C643)</f>
        <v/>
      </c>
      <c r="D643" s="5" t="str">
        <f>IF([1]变电站内变压器!D643="","",[1]变电站内变压器!D643)</f>
        <v/>
      </c>
      <c r="E643" s="5" t="str">
        <f>IF([1]变电站内变压器!E643="","",[1]变电站内变压器!E643)</f>
        <v/>
      </c>
      <c r="F643" s="5" t="str">
        <f>IF([1]变电站内变压器!H643="","",[1]变电站内变压器!H643)</f>
        <v/>
      </c>
      <c r="G643" s="5" t="str">
        <f>IF([1]变电站内变压器!I643="","",[1]变电站内变压器!I643)</f>
        <v/>
      </c>
      <c r="H643" s="5" t="str">
        <f>IF([1]变电站内变压器!K643="","",[1]变电站内变压器!K643)</f>
        <v/>
      </c>
    </row>
    <row r="644" spans="1:8">
      <c r="A644" s="5" t="str">
        <f>IF([1]变电站内变压器!A644="","",[1]变电站内变压器!A644)</f>
        <v/>
      </c>
      <c r="B644" s="5" t="str">
        <f>IF([1]变电站内变压器!B644="","",[1]变电站内变压器!B644)</f>
        <v/>
      </c>
      <c r="C644" s="5" t="str">
        <f>IF([1]变电站内变压器!C644="","",[1]变电站内变压器!C644)</f>
        <v/>
      </c>
      <c r="D644" s="5" t="str">
        <f>IF([1]变电站内变压器!D644="","",[1]变电站内变压器!D644)</f>
        <v/>
      </c>
      <c r="E644" s="5" t="str">
        <f>IF([1]变电站内变压器!E644="","",[1]变电站内变压器!E644)</f>
        <v/>
      </c>
      <c r="F644" s="5" t="str">
        <f>IF([1]变电站内变压器!H644="","",[1]变电站内变压器!H644)</f>
        <v/>
      </c>
      <c r="G644" s="5" t="str">
        <f>IF([1]变电站内变压器!I644="","",[1]变电站内变压器!I644)</f>
        <v/>
      </c>
      <c r="H644" s="5" t="str">
        <f>IF([1]变电站内变压器!K644="","",[1]变电站内变压器!K644)</f>
        <v/>
      </c>
    </row>
    <row r="645" spans="1:8">
      <c r="A645" s="5" t="str">
        <f>IF([1]变电站内变压器!A645="","",[1]变电站内变压器!A645)</f>
        <v/>
      </c>
      <c r="B645" s="5" t="str">
        <f>IF([1]变电站内变压器!B645="","",[1]变电站内变压器!B645)</f>
        <v/>
      </c>
      <c r="C645" s="5" t="str">
        <f>IF([1]变电站内变压器!C645="","",[1]变电站内变压器!C645)</f>
        <v/>
      </c>
      <c r="D645" s="5" t="str">
        <f>IF([1]变电站内变压器!D645="","",[1]变电站内变压器!D645)</f>
        <v/>
      </c>
      <c r="E645" s="5" t="str">
        <f>IF([1]变电站内变压器!E645="","",[1]变电站内变压器!E645)</f>
        <v/>
      </c>
      <c r="F645" s="5" t="str">
        <f>IF([1]变电站内变压器!H645="","",[1]变电站内变压器!H645)</f>
        <v/>
      </c>
      <c r="G645" s="5" t="str">
        <f>IF([1]变电站内变压器!I645="","",[1]变电站内变压器!I645)</f>
        <v/>
      </c>
      <c r="H645" s="5" t="str">
        <f>IF([1]变电站内变压器!K645="","",[1]变电站内变压器!K645)</f>
        <v/>
      </c>
    </row>
    <row r="646" spans="1:8">
      <c r="A646" s="5" t="str">
        <f>IF([1]变电站内变压器!A646="","",[1]变电站内变压器!A646)</f>
        <v/>
      </c>
      <c r="B646" s="5" t="str">
        <f>IF([1]变电站内变压器!B646="","",[1]变电站内变压器!B646)</f>
        <v/>
      </c>
      <c r="C646" s="5" t="str">
        <f>IF([1]变电站内变压器!C646="","",[1]变电站内变压器!C646)</f>
        <v/>
      </c>
      <c r="D646" s="5" t="str">
        <f>IF([1]变电站内变压器!D646="","",[1]变电站内变压器!D646)</f>
        <v/>
      </c>
      <c r="E646" s="5" t="str">
        <f>IF([1]变电站内变压器!E646="","",[1]变电站内变压器!E646)</f>
        <v/>
      </c>
      <c r="F646" s="5" t="str">
        <f>IF([1]变电站内变压器!H646="","",[1]变电站内变压器!H646)</f>
        <v/>
      </c>
      <c r="G646" s="5" t="str">
        <f>IF([1]变电站内变压器!I646="","",[1]变电站内变压器!I646)</f>
        <v/>
      </c>
      <c r="H646" s="5" t="str">
        <f>IF([1]变电站内变压器!K646="","",[1]变电站内变压器!K646)</f>
        <v/>
      </c>
    </row>
    <row r="647" spans="1:8">
      <c r="A647" s="5" t="str">
        <f>IF([1]变电站内变压器!A647="","",[1]变电站内变压器!A647)</f>
        <v/>
      </c>
      <c r="B647" s="5" t="str">
        <f>IF([1]变电站内变压器!B647="","",[1]变电站内变压器!B647)</f>
        <v/>
      </c>
      <c r="C647" s="5" t="str">
        <f>IF([1]变电站内变压器!C647="","",[1]变电站内变压器!C647)</f>
        <v/>
      </c>
      <c r="D647" s="5" t="str">
        <f>IF([1]变电站内变压器!D647="","",[1]变电站内变压器!D647)</f>
        <v/>
      </c>
      <c r="E647" s="5" t="str">
        <f>IF([1]变电站内变压器!E647="","",[1]变电站内变压器!E647)</f>
        <v/>
      </c>
      <c r="F647" s="5" t="str">
        <f>IF([1]变电站内变压器!H647="","",[1]变电站内变压器!H647)</f>
        <v/>
      </c>
      <c r="G647" s="5" t="str">
        <f>IF([1]变电站内变压器!I647="","",[1]变电站内变压器!I647)</f>
        <v/>
      </c>
      <c r="H647" s="5" t="str">
        <f>IF([1]变电站内变压器!K647="","",[1]变电站内变压器!K647)</f>
        <v/>
      </c>
    </row>
    <row r="648" spans="1:8">
      <c r="A648" s="5" t="str">
        <f>IF([1]变电站内变压器!A648="","",[1]变电站内变压器!A648)</f>
        <v/>
      </c>
      <c r="B648" s="5" t="str">
        <f>IF([1]变电站内变压器!B648="","",[1]变电站内变压器!B648)</f>
        <v/>
      </c>
      <c r="C648" s="5" t="str">
        <f>IF([1]变电站内变压器!C648="","",[1]变电站内变压器!C648)</f>
        <v/>
      </c>
      <c r="D648" s="5" t="str">
        <f>IF([1]变电站内变压器!D648="","",[1]变电站内变压器!D648)</f>
        <v/>
      </c>
      <c r="E648" s="5" t="str">
        <f>IF([1]变电站内变压器!E648="","",[1]变电站内变压器!E648)</f>
        <v/>
      </c>
      <c r="F648" s="5" t="str">
        <f>IF([1]变电站内变压器!H648="","",[1]变电站内变压器!H648)</f>
        <v/>
      </c>
      <c r="G648" s="5" t="str">
        <f>IF([1]变电站内变压器!I648="","",[1]变电站内变压器!I648)</f>
        <v/>
      </c>
      <c r="H648" s="5" t="str">
        <f>IF([1]变电站内变压器!K648="","",[1]变电站内变压器!K648)</f>
        <v/>
      </c>
    </row>
    <row r="649" spans="1:8">
      <c r="A649" s="5" t="str">
        <f>IF([1]变电站内变压器!A649="","",[1]变电站内变压器!A649)</f>
        <v/>
      </c>
      <c r="B649" s="5" t="str">
        <f>IF([1]变电站内变压器!B649="","",[1]变电站内变压器!B649)</f>
        <v/>
      </c>
      <c r="C649" s="5" t="str">
        <f>IF([1]变电站内变压器!C649="","",[1]变电站内变压器!C649)</f>
        <v/>
      </c>
      <c r="D649" s="5" t="str">
        <f>IF([1]变电站内变压器!D649="","",[1]变电站内变压器!D649)</f>
        <v/>
      </c>
      <c r="E649" s="5" t="str">
        <f>IF([1]变电站内变压器!E649="","",[1]变电站内变压器!E649)</f>
        <v/>
      </c>
      <c r="F649" s="5" t="str">
        <f>IF([1]变电站内变压器!H649="","",[1]变电站内变压器!H649)</f>
        <v/>
      </c>
      <c r="G649" s="5" t="str">
        <f>IF([1]变电站内变压器!I649="","",[1]变电站内变压器!I649)</f>
        <v/>
      </c>
      <c r="H649" s="5" t="str">
        <f>IF([1]变电站内变压器!K649="","",[1]变电站内变压器!K649)</f>
        <v/>
      </c>
    </row>
    <row r="650" spans="1:8">
      <c r="A650" s="5" t="str">
        <f>IF([1]变电站内变压器!A650="","",[1]变电站内变压器!A650)</f>
        <v/>
      </c>
      <c r="B650" s="5" t="str">
        <f>IF([1]变电站内变压器!B650="","",[1]变电站内变压器!B650)</f>
        <v/>
      </c>
      <c r="C650" s="5" t="str">
        <f>IF([1]变电站内变压器!C650="","",[1]变电站内变压器!C650)</f>
        <v/>
      </c>
      <c r="D650" s="5" t="str">
        <f>IF([1]变电站内变压器!D650="","",[1]变电站内变压器!D650)</f>
        <v/>
      </c>
      <c r="E650" s="5" t="str">
        <f>IF([1]变电站内变压器!E650="","",[1]变电站内变压器!E650)</f>
        <v/>
      </c>
      <c r="F650" s="5" t="str">
        <f>IF([1]变电站内变压器!H650="","",[1]变电站内变压器!H650)</f>
        <v/>
      </c>
      <c r="G650" s="5" t="str">
        <f>IF([1]变电站内变压器!I650="","",[1]变电站内变压器!I650)</f>
        <v/>
      </c>
      <c r="H650" s="5" t="str">
        <f>IF([1]变电站内变压器!K650="","",[1]变电站内变压器!K650)</f>
        <v/>
      </c>
    </row>
    <row r="651" spans="1:8">
      <c r="A651" s="5" t="str">
        <f>IF([1]变电站内变压器!A651="","",[1]变电站内变压器!A651)</f>
        <v/>
      </c>
      <c r="B651" s="5" t="str">
        <f>IF([1]变电站内变压器!B651="","",[1]变电站内变压器!B651)</f>
        <v/>
      </c>
      <c r="C651" s="5" t="str">
        <f>IF([1]变电站内变压器!C651="","",[1]变电站内变压器!C651)</f>
        <v/>
      </c>
      <c r="D651" s="5" t="str">
        <f>IF([1]变电站内变压器!D651="","",[1]变电站内变压器!D651)</f>
        <v/>
      </c>
      <c r="E651" s="5" t="str">
        <f>IF([1]变电站内变压器!E651="","",[1]变电站内变压器!E651)</f>
        <v/>
      </c>
      <c r="F651" s="5" t="str">
        <f>IF([1]变电站内变压器!H651="","",[1]变电站内变压器!H651)</f>
        <v/>
      </c>
      <c r="G651" s="5" t="str">
        <f>IF([1]变电站内变压器!I651="","",[1]变电站内变压器!I651)</f>
        <v/>
      </c>
      <c r="H651" s="5" t="str">
        <f>IF([1]变电站内变压器!K651="","",[1]变电站内变压器!K651)</f>
        <v/>
      </c>
    </row>
    <row r="652" spans="1:8">
      <c r="A652" s="5" t="str">
        <f>IF([1]变电站内变压器!A652="","",[1]变电站内变压器!A652)</f>
        <v/>
      </c>
      <c r="B652" s="5" t="str">
        <f>IF([1]变电站内变压器!B652="","",[1]变电站内变压器!B652)</f>
        <v/>
      </c>
      <c r="C652" s="5" t="str">
        <f>IF([1]变电站内变压器!C652="","",[1]变电站内变压器!C652)</f>
        <v/>
      </c>
      <c r="D652" s="5" t="str">
        <f>IF([1]变电站内变压器!D652="","",[1]变电站内变压器!D652)</f>
        <v/>
      </c>
      <c r="E652" s="5" t="str">
        <f>IF([1]变电站内变压器!E652="","",[1]变电站内变压器!E652)</f>
        <v/>
      </c>
      <c r="F652" s="5" t="str">
        <f>IF([1]变电站内变压器!H652="","",[1]变电站内变压器!H652)</f>
        <v/>
      </c>
      <c r="G652" s="5" t="str">
        <f>IF([1]变电站内变压器!I652="","",[1]变电站内变压器!I652)</f>
        <v/>
      </c>
      <c r="H652" s="5" t="str">
        <f>IF([1]变电站内变压器!K652="","",[1]变电站内变压器!K652)</f>
        <v/>
      </c>
    </row>
    <row r="653" spans="1:8">
      <c r="A653" s="5" t="str">
        <f>IF([1]变电站内变压器!A653="","",[1]变电站内变压器!A653)</f>
        <v/>
      </c>
      <c r="B653" s="5" t="str">
        <f>IF([1]变电站内变压器!B653="","",[1]变电站内变压器!B653)</f>
        <v/>
      </c>
      <c r="C653" s="5" t="str">
        <f>IF([1]变电站内变压器!C653="","",[1]变电站内变压器!C653)</f>
        <v/>
      </c>
      <c r="D653" s="5" t="str">
        <f>IF([1]变电站内变压器!D653="","",[1]变电站内变压器!D653)</f>
        <v/>
      </c>
      <c r="E653" s="5" t="str">
        <f>IF([1]变电站内变压器!E653="","",[1]变电站内变压器!E653)</f>
        <v/>
      </c>
      <c r="F653" s="5" t="str">
        <f>IF([1]变电站内变压器!H653="","",[1]变电站内变压器!H653)</f>
        <v/>
      </c>
      <c r="G653" s="5" t="str">
        <f>IF([1]变电站内变压器!I653="","",[1]变电站内变压器!I653)</f>
        <v/>
      </c>
      <c r="H653" s="5" t="str">
        <f>IF([1]变电站内变压器!K653="","",[1]变电站内变压器!K653)</f>
        <v/>
      </c>
    </row>
    <row r="654" spans="1:8">
      <c r="A654" s="5" t="str">
        <f>IF([1]变电站内变压器!A654="","",[1]变电站内变压器!A654)</f>
        <v/>
      </c>
      <c r="B654" s="5" t="str">
        <f>IF([1]变电站内变压器!B654="","",[1]变电站内变压器!B654)</f>
        <v/>
      </c>
      <c r="C654" s="5" t="str">
        <f>IF([1]变电站内变压器!C654="","",[1]变电站内变压器!C654)</f>
        <v/>
      </c>
      <c r="D654" s="5" t="str">
        <f>IF([1]变电站内变压器!D654="","",[1]变电站内变压器!D654)</f>
        <v/>
      </c>
      <c r="E654" s="5" t="str">
        <f>IF([1]变电站内变压器!E654="","",[1]变电站内变压器!E654)</f>
        <v/>
      </c>
      <c r="F654" s="5" t="str">
        <f>IF([1]变电站内变压器!H654="","",[1]变电站内变压器!H654)</f>
        <v/>
      </c>
      <c r="G654" s="5" t="str">
        <f>IF([1]变电站内变压器!I654="","",[1]变电站内变压器!I654)</f>
        <v/>
      </c>
      <c r="H654" s="5" t="str">
        <f>IF([1]变电站内变压器!K654="","",[1]变电站内变压器!K654)</f>
        <v/>
      </c>
    </row>
    <row r="655" spans="1:8">
      <c r="A655" s="5" t="str">
        <f>IF([1]变电站内变压器!A655="","",[1]变电站内变压器!A655)</f>
        <v/>
      </c>
      <c r="B655" s="5" t="str">
        <f>IF([1]变电站内变压器!B655="","",[1]变电站内变压器!B655)</f>
        <v/>
      </c>
      <c r="C655" s="5" t="str">
        <f>IF([1]变电站内变压器!C655="","",[1]变电站内变压器!C655)</f>
        <v/>
      </c>
      <c r="D655" s="5" t="str">
        <f>IF([1]变电站内变压器!D655="","",[1]变电站内变压器!D655)</f>
        <v/>
      </c>
      <c r="E655" s="5" t="str">
        <f>IF([1]变电站内变压器!E655="","",[1]变电站内变压器!E655)</f>
        <v/>
      </c>
      <c r="F655" s="5" t="str">
        <f>IF([1]变电站内变压器!H655="","",[1]变电站内变压器!H655)</f>
        <v/>
      </c>
      <c r="G655" s="5" t="str">
        <f>IF([1]变电站内变压器!I655="","",[1]变电站内变压器!I655)</f>
        <v/>
      </c>
      <c r="H655" s="5" t="str">
        <f>IF([1]变电站内变压器!K655="","",[1]变电站内变压器!K655)</f>
        <v/>
      </c>
    </row>
    <row r="656" spans="1:8">
      <c r="A656" s="5" t="str">
        <f>IF([1]变电站内变压器!A656="","",[1]变电站内变压器!A656)</f>
        <v/>
      </c>
      <c r="B656" s="5" t="str">
        <f>IF([1]变电站内变压器!B656="","",[1]变电站内变压器!B656)</f>
        <v/>
      </c>
      <c r="C656" s="5" t="str">
        <f>IF([1]变电站内变压器!C656="","",[1]变电站内变压器!C656)</f>
        <v/>
      </c>
      <c r="D656" s="5" t="str">
        <f>IF([1]变电站内变压器!D656="","",[1]变电站内变压器!D656)</f>
        <v/>
      </c>
      <c r="E656" s="5" t="str">
        <f>IF([1]变电站内变压器!E656="","",[1]变电站内变压器!E656)</f>
        <v/>
      </c>
      <c r="F656" s="5" t="str">
        <f>IF([1]变电站内变压器!H656="","",[1]变电站内变压器!H656)</f>
        <v/>
      </c>
      <c r="G656" s="5" t="str">
        <f>IF([1]变电站内变压器!I656="","",[1]变电站内变压器!I656)</f>
        <v/>
      </c>
      <c r="H656" s="5" t="str">
        <f>IF([1]变电站内变压器!K656="","",[1]变电站内变压器!K656)</f>
        <v/>
      </c>
    </row>
    <row r="657" spans="1:8">
      <c r="A657" s="5" t="str">
        <f>IF([1]变电站内变压器!A657="","",[1]变电站内变压器!A657)</f>
        <v/>
      </c>
      <c r="B657" s="5" t="str">
        <f>IF([1]变电站内变压器!B657="","",[1]变电站内变压器!B657)</f>
        <v/>
      </c>
      <c r="C657" s="5" t="str">
        <f>IF([1]变电站内变压器!C657="","",[1]变电站内变压器!C657)</f>
        <v/>
      </c>
      <c r="D657" s="5" t="str">
        <f>IF([1]变电站内变压器!D657="","",[1]变电站内变压器!D657)</f>
        <v/>
      </c>
      <c r="E657" s="5" t="str">
        <f>IF([1]变电站内变压器!E657="","",[1]变电站内变压器!E657)</f>
        <v/>
      </c>
      <c r="F657" s="5" t="str">
        <f>IF([1]变电站内变压器!H657="","",[1]变电站内变压器!H657)</f>
        <v/>
      </c>
      <c r="G657" s="5" t="str">
        <f>IF([1]变电站内变压器!I657="","",[1]变电站内变压器!I657)</f>
        <v/>
      </c>
      <c r="H657" s="5" t="str">
        <f>IF([1]变电站内变压器!K657="","",[1]变电站内变压器!K657)</f>
        <v/>
      </c>
    </row>
    <row r="658" spans="1:8">
      <c r="A658" s="5" t="str">
        <f>IF([1]变电站内变压器!A658="","",[1]变电站内变压器!A658)</f>
        <v/>
      </c>
      <c r="B658" s="5" t="str">
        <f>IF([1]变电站内变压器!B658="","",[1]变电站内变压器!B658)</f>
        <v/>
      </c>
      <c r="C658" s="5" t="str">
        <f>IF([1]变电站内变压器!C658="","",[1]变电站内变压器!C658)</f>
        <v/>
      </c>
      <c r="D658" s="5" t="str">
        <f>IF([1]变电站内变压器!D658="","",[1]变电站内变压器!D658)</f>
        <v/>
      </c>
      <c r="E658" s="5" t="str">
        <f>IF([1]变电站内变压器!E658="","",[1]变电站内变压器!E658)</f>
        <v/>
      </c>
      <c r="F658" s="5" t="str">
        <f>IF([1]变电站内变压器!H658="","",[1]变电站内变压器!H658)</f>
        <v/>
      </c>
      <c r="G658" s="5" t="str">
        <f>IF([1]变电站内变压器!I658="","",[1]变电站内变压器!I658)</f>
        <v/>
      </c>
      <c r="H658" s="5" t="str">
        <f>IF([1]变电站内变压器!K658="","",[1]变电站内变压器!K658)</f>
        <v/>
      </c>
    </row>
    <row r="659" spans="1:8">
      <c r="A659" s="5" t="str">
        <f>IF([1]变电站内变压器!A659="","",[1]变电站内变压器!A659)</f>
        <v/>
      </c>
      <c r="B659" s="5" t="str">
        <f>IF([1]变电站内变压器!B659="","",[1]变电站内变压器!B659)</f>
        <v/>
      </c>
      <c r="C659" s="5" t="str">
        <f>IF([1]变电站内变压器!C659="","",[1]变电站内变压器!C659)</f>
        <v/>
      </c>
      <c r="D659" s="5" t="str">
        <f>IF([1]变电站内变压器!D659="","",[1]变电站内变压器!D659)</f>
        <v/>
      </c>
      <c r="E659" s="5" t="str">
        <f>IF([1]变电站内变压器!E659="","",[1]变电站内变压器!E659)</f>
        <v/>
      </c>
      <c r="F659" s="5" t="str">
        <f>IF([1]变电站内变压器!H659="","",[1]变电站内变压器!H659)</f>
        <v/>
      </c>
      <c r="G659" s="5" t="str">
        <f>IF([1]变电站内变压器!I659="","",[1]变电站内变压器!I659)</f>
        <v/>
      </c>
      <c r="H659" s="5" t="str">
        <f>IF([1]变电站内变压器!K659="","",[1]变电站内变压器!K659)</f>
        <v/>
      </c>
    </row>
    <row r="660" spans="1:8">
      <c r="A660" s="5" t="str">
        <f>IF([1]变电站内变压器!A660="","",[1]变电站内变压器!A660)</f>
        <v/>
      </c>
      <c r="B660" s="5" t="str">
        <f>IF([1]变电站内变压器!B660="","",[1]变电站内变压器!B660)</f>
        <v/>
      </c>
      <c r="C660" s="5" t="str">
        <f>IF([1]变电站内变压器!C660="","",[1]变电站内变压器!C660)</f>
        <v/>
      </c>
      <c r="D660" s="5" t="str">
        <f>IF([1]变电站内变压器!D660="","",[1]变电站内变压器!D660)</f>
        <v/>
      </c>
      <c r="E660" s="5" t="str">
        <f>IF([1]变电站内变压器!E660="","",[1]变电站内变压器!E660)</f>
        <v/>
      </c>
      <c r="F660" s="5" t="str">
        <f>IF([1]变电站内变压器!H660="","",[1]变电站内变压器!H660)</f>
        <v/>
      </c>
      <c r="G660" s="5" t="str">
        <f>IF([1]变电站内变压器!I660="","",[1]变电站内变压器!I660)</f>
        <v/>
      </c>
      <c r="H660" s="5" t="str">
        <f>IF([1]变电站内变压器!K660="","",[1]变电站内变压器!K660)</f>
        <v/>
      </c>
    </row>
    <row r="661" spans="1:8">
      <c r="A661" s="5" t="str">
        <f>IF([1]变电站内变压器!A661="","",[1]变电站内变压器!A661)</f>
        <v/>
      </c>
      <c r="B661" s="5" t="str">
        <f>IF([1]变电站内变压器!B661="","",[1]变电站内变压器!B661)</f>
        <v/>
      </c>
      <c r="C661" s="5" t="str">
        <f>IF([1]变电站内变压器!C661="","",[1]变电站内变压器!C661)</f>
        <v/>
      </c>
      <c r="D661" s="5" t="str">
        <f>IF([1]变电站内变压器!D661="","",[1]变电站内变压器!D661)</f>
        <v/>
      </c>
      <c r="E661" s="5" t="str">
        <f>IF([1]变电站内变压器!E661="","",[1]变电站内变压器!E661)</f>
        <v/>
      </c>
      <c r="F661" s="5" t="str">
        <f>IF([1]变电站内变压器!H661="","",[1]变电站内变压器!H661)</f>
        <v/>
      </c>
      <c r="G661" s="5" t="str">
        <f>IF([1]变电站内变压器!I661="","",[1]变电站内变压器!I661)</f>
        <v/>
      </c>
      <c r="H661" s="5" t="str">
        <f>IF([1]变电站内变压器!K661="","",[1]变电站内变压器!K661)</f>
        <v/>
      </c>
    </row>
    <row r="662" spans="1:8">
      <c r="A662" s="5" t="str">
        <f>IF([1]变电站内变压器!A662="","",[1]变电站内变压器!A662)</f>
        <v/>
      </c>
      <c r="B662" s="5" t="str">
        <f>IF([1]变电站内变压器!B662="","",[1]变电站内变压器!B662)</f>
        <v/>
      </c>
      <c r="C662" s="5" t="str">
        <f>IF([1]变电站内变压器!C662="","",[1]变电站内变压器!C662)</f>
        <v/>
      </c>
      <c r="D662" s="5" t="str">
        <f>IF([1]变电站内变压器!D662="","",[1]变电站内变压器!D662)</f>
        <v/>
      </c>
      <c r="E662" s="5" t="str">
        <f>IF([1]变电站内变压器!E662="","",[1]变电站内变压器!E662)</f>
        <v/>
      </c>
      <c r="F662" s="5" t="str">
        <f>IF([1]变电站内变压器!H662="","",[1]变电站内变压器!H662)</f>
        <v/>
      </c>
      <c r="G662" s="5" t="str">
        <f>IF([1]变电站内变压器!I662="","",[1]变电站内变压器!I662)</f>
        <v/>
      </c>
      <c r="H662" s="5" t="str">
        <f>IF([1]变电站内变压器!K662="","",[1]变电站内变压器!K662)</f>
        <v/>
      </c>
    </row>
    <row r="663" spans="1:8">
      <c r="A663" s="5" t="str">
        <f>IF([1]变电站内变压器!A663="","",[1]变电站内变压器!A663)</f>
        <v/>
      </c>
      <c r="B663" s="5" t="str">
        <f>IF([1]变电站内变压器!B663="","",[1]变电站内变压器!B663)</f>
        <v/>
      </c>
      <c r="C663" s="5" t="str">
        <f>IF([1]变电站内变压器!C663="","",[1]变电站内变压器!C663)</f>
        <v/>
      </c>
      <c r="D663" s="5" t="str">
        <f>IF([1]变电站内变压器!D663="","",[1]变电站内变压器!D663)</f>
        <v/>
      </c>
      <c r="E663" s="5" t="str">
        <f>IF([1]变电站内变压器!E663="","",[1]变电站内变压器!E663)</f>
        <v/>
      </c>
      <c r="F663" s="5" t="str">
        <f>IF([1]变电站内变压器!H663="","",[1]变电站内变压器!H663)</f>
        <v/>
      </c>
      <c r="G663" s="5" t="str">
        <f>IF([1]变电站内变压器!I663="","",[1]变电站内变压器!I663)</f>
        <v/>
      </c>
      <c r="H663" s="5" t="str">
        <f>IF([1]变电站内变压器!K663="","",[1]变电站内变压器!K663)</f>
        <v/>
      </c>
    </row>
    <row r="664" spans="1:8">
      <c r="A664" s="5" t="str">
        <f>IF([1]变电站内变压器!A664="","",[1]变电站内变压器!A664)</f>
        <v/>
      </c>
      <c r="B664" s="5" t="str">
        <f>IF([1]变电站内变压器!B664="","",[1]变电站内变压器!B664)</f>
        <v/>
      </c>
      <c r="C664" s="5" t="str">
        <f>IF([1]变电站内变压器!C664="","",[1]变电站内变压器!C664)</f>
        <v/>
      </c>
      <c r="D664" s="5" t="str">
        <f>IF([1]变电站内变压器!D664="","",[1]变电站内变压器!D664)</f>
        <v/>
      </c>
      <c r="E664" s="5" t="str">
        <f>IF([1]变电站内变压器!E664="","",[1]变电站内变压器!E664)</f>
        <v/>
      </c>
      <c r="F664" s="5" t="str">
        <f>IF([1]变电站内变压器!H664="","",[1]变电站内变压器!H664)</f>
        <v/>
      </c>
      <c r="G664" s="5" t="str">
        <f>IF([1]变电站内变压器!I664="","",[1]变电站内变压器!I664)</f>
        <v/>
      </c>
      <c r="H664" s="5" t="str">
        <f>IF([1]变电站内变压器!K664="","",[1]变电站内变压器!K664)</f>
        <v/>
      </c>
    </row>
    <row r="665" spans="1:8">
      <c r="A665" s="5" t="str">
        <f>IF([1]变电站内变压器!A665="","",[1]变电站内变压器!A665)</f>
        <v/>
      </c>
      <c r="B665" s="5" t="str">
        <f>IF([1]变电站内变压器!B665="","",[1]变电站内变压器!B665)</f>
        <v/>
      </c>
      <c r="C665" s="5" t="str">
        <f>IF([1]变电站内变压器!C665="","",[1]变电站内变压器!C665)</f>
        <v/>
      </c>
      <c r="D665" s="5" t="str">
        <f>IF([1]变电站内变压器!D665="","",[1]变电站内变压器!D665)</f>
        <v/>
      </c>
      <c r="E665" s="5" t="str">
        <f>IF([1]变电站内变压器!E665="","",[1]变电站内变压器!E665)</f>
        <v/>
      </c>
      <c r="F665" s="5" t="str">
        <f>IF([1]变电站内变压器!H665="","",[1]变电站内变压器!H665)</f>
        <v/>
      </c>
      <c r="G665" s="5" t="str">
        <f>IF([1]变电站内变压器!I665="","",[1]变电站内变压器!I665)</f>
        <v/>
      </c>
      <c r="H665" s="5" t="str">
        <f>IF([1]变电站内变压器!K665="","",[1]变电站内变压器!K665)</f>
        <v/>
      </c>
    </row>
    <row r="666" spans="1:8">
      <c r="A666" s="5" t="str">
        <f>IF([1]变电站内变压器!A666="","",[1]变电站内变压器!A666)</f>
        <v/>
      </c>
      <c r="B666" s="5" t="str">
        <f>IF([1]变电站内变压器!B666="","",[1]变电站内变压器!B666)</f>
        <v/>
      </c>
      <c r="C666" s="5" t="str">
        <f>IF([1]变电站内变压器!C666="","",[1]变电站内变压器!C666)</f>
        <v/>
      </c>
      <c r="D666" s="5" t="str">
        <f>IF([1]变电站内变压器!D666="","",[1]变电站内变压器!D666)</f>
        <v/>
      </c>
      <c r="E666" s="5" t="str">
        <f>IF([1]变电站内变压器!E666="","",[1]变电站内变压器!E666)</f>
        <v/>
      </c>
      <c r="F666" s="5" t="str">
        <f>IF([1]变电站内变压器!H666="","",[1]变电站内变压器!H666)</f>
        <v/>
      </c>
      <c r="G666" s="5" t="str">
        <f>IF([1]变电站内变压器!I666="","",[1]变电站内变压器!I666)</f>
        <v/>
      </c>
      <c r="H666" s="5" t="str">
        <f>IF([1]变电站内变压器!K666="","",[1]变电站内变压器!K666)</f>
        <v/>
      </c>
    </row>
    <row r="667" spans="1:8">
      <c r="A667" s="5" t="str">
        <f>IF([1]变电站内变压器!A667="","",[1]变电站内变压器!A667)</f>
        <v/>
      </c>
      <c r="B667" s="5" t="str">
        <f>IF([1]变电站内变压器!B667="","",[1]变电站内变压器!B667)</f>
        <v/>
      </c>
      <c r="C667" s="5" t="str">
        <f>IF([1]变电站内变压器!C667="","",[1]变电站内变压器!C667)</f>
        <v/>
      </c>
      <c r="D667" s="5" t="str">
        <f>IF([1]变电站内变压器!D667="","",[1]变电站内变压器!D667)</f>
        <v/>
      </c>
      <c r="E667" s="5" t="str">
        <f>IF([1]变电站内变压器!E667="","",[1]变电站内变压器!E667)</f>
        <v/>
      </c>
      <c r="F667" s="5" t="str">
        <f>IF([1]变电站内变压器!H667="","",[1]变电站内变压器!H667)</f>
        <v/>
      </c>
      <c r="G667" s="5" t="str">
        <f>IF([1]变电站内变压器!I667="","",[1]变电站内变压器!I667)</f>
        <v/>
      </c>
      <c r="H667" s="5" t="str">
        <f>IF([1]变电站内变压器!K667="","",[1]变电站内变压器!K667)</f>
        <v/>
      </c>
    </row>
    <row r="668" spans="1:8">
      <c r="A668" s="5" t="str">
        <f>IF([1]变电站内变压器!A668="","",[1]变电站内变压器!A668)</f>
        <v/>
      </c>
      <c r="B668" s="5" t="str">
        <f>IF([1]变电站内变压器!B668="","",[1]变电站内变压器!B668)</f>
        <v/>
      </c>
      <c r="C668" s="5" t="str">
        <f>IF([1]变电站内变压器!C668="","",[1]变电站内变压器!C668)</f>
        <v/>
      </c>
      <c r="D668" s="5" t="str">
        <f>IF([1]变电站内变压器!D668="","",[1]变电站内变压器!D668)</f>
        <v/>
      </c>
      <c r="E668" s="5" t="str">
        <f>IF([1]变电站内变压器!E668="","",[1]变电站内变压器!E668)</f>
        <v/>
      </c>
      <c r="F668" s="5" t="str">
        <f>IF([1]变电站内变压器!H668="","",[1]变电站内变压器!H668)</f>
        <v/>
      </c>
      <c r="G668" s="5" t="str">
        <f>IF([1]变电站内变压器!I668="","",[1]变电站内变压器!I668)</f>
        <v/>
      </c>
      <c r="H668" s="5" t="str">
        <f>IF([1]变电站内变压器!K668="","",[1]变电站内变压器!K668)</f>
        <v/>
      </c>
    </row>
    <row r="669" spans="1:8">
      <c r="A669" s="5" t="str">
        <f>IF([1]变电站内变压器!A669="","",[1]变电站内变压器!A669)</f>
        <v/>
      </c>
      <c r="B669" s="5" t="str">
        <f>IF([1]变电站内变压器!B669="","",[1]变电站内变压器!B669)</f>
        <v/>
      </c>
      <c r="C669" s="5" t="str">
        <f>IF([1]变电站内变压器!C669="","",[1]变电站内变压器!C669)</f>
        <v/>
      </c>
      <c r="D669" s="5" t="str">
        <f>IF([1]变电站内变压器!D669="","",[1]变电站内变压器!D669)</f>
        <v/>
      </c>
      <c r="E669" s="5" t="str">
        <f>IF([1]变电站内变压器!E669="","",[1]变电站内变压器!E669)</f>
        <v/>
      </c>
      <c r="F669" s="5" t="str">
        <f>IF([1]变电站内变压器!H669="","",[1]变电站内变压器!H669)</f>
        <v/>
      </c>
      <c r="G669" s="5" t="str">
        <f>IF([1]变电站内变压器!I669="","",[1]变电站内变压器!I669)</f>
        <v/>
      </c>
      <c r="H669" s="5" t="str">
        <f>IF([1]变电站内变压器!K669="","",[1]变电站内变压器!K669)</f>
        <v/>
      </c>
    </row>
    <row r="670" spans="1:8">
      <c r="A670" s="5" t="str">
        <f>IF([1]变电站内变压器!A670="","",[1]变电站内变压器!A670)</f>
        <v/>
      </c>
      <c r="B670" s="5" t="str">
        <f>IF([1]变电站内变压器!B670="","",[1]变电站内变压器!B670)</f>
        <v/>
      </c>
      <c r="C670" s="5" t="str">
        <f>IF([1]变电站内变压器!C670="","",[1]变电站内变压器!C670)</f>
        <v/>
      </c>
      <c r="D670" s="5" t="str">
        <f>IF([1]变电站内变压器!D670="","",[1]变电站内变压器!D670)</f>
        <v/>
      </c>
      <c r="E670" s="5" t="str">
        <f>IF([1]变电站内变压器!E670="","",[1]变电站内变压器!E670)</f>
        <v/>
      </c>
      <c r="F670" s="5" t="str">
        <f>IF([1]变电站内变压器!H670="","",[1]变电站内变压器!H670)</f>
        <v/>
      </c>
      <c r="G670" s="5" t="str">
        <f>IF([1]变电站内变压器!I670="","",[1]变电站内变压器!I670)</f>
        <v/>
      </c>
      <c r="H670" s="5" t="str">
        <f>IF([1]变电站内变压器!K670="","",[1]变电站内变压器!K670)</f>
        <v/>
      </c>
    </row>
    <row r="671" spans="1:8">
      <c r="A671" s="5" t="str">
        <f>IF([1]变电站内变压器!A671="","",[1]变电站内变压器!A671)</f>
        <v/>
      </c>
      <c r="B671" s="5" t="str">
        <f>IF([1]变电站内变压器!B671="","",[1]变电站内变压器!B671)</f>
        <v/>
      </c>
      <c r="C671" s="5" t="str">
        <f>IF([1]变电站内变压器!C671="","",[1]变电站内变压器!C671)</f>
        <v/>
      </c>
      <c r="D671" s="5" t="str">
        <f>IF([1]变电站内变压器!D671="","",[1]变电站内变压器!D671)</f>
        <v/>
      </c>
      <c r="E671" s="5" t="str">
        <f>IF([1]变电站内变压器!E671="","",[1]变电站内变压器!E671)</f>
        <v/>
      </c>
      <c r="F671" s="5" t="str">
        <f>IF([1]变电站内变压器!H671="","",[1]变电站内变压器!H671)</f>
        <v/>
      </c>
      <c r="G671" s="5" t="str">
        <f>IF([1]变电站内变压器!I671="","",[1]变电站内变压器!I671)</f>
        <v/>
      </c>
      <c r="H671" s="5" t="str">
        <f>IF([1]变电站内变压器!K671="","",[1]变电站内变压器!K671)</f>
        <v/>
      </c>
    </row>
    <row r="672" spans="1:8">
      <c r="A672" s="5" t="str">
        <f>IF([1]变电站内变压器!A672="","",[1]变电站内变压器!A672)</f>
        <v/>
      </c>
      <c r="B672" s="5" t="str">
        <f>IF([1]变电站内变压器!B672="","",[1]变电站内变压器!B672)</f>
        <v/>
      </c>
      <c r="C672" s="5" t="str">
        <f>IF([1]变电站内变压器!C672="","",[1]变电站内变压器!C672)</f>
        <v/>
      </c>
      <c r="D672" s="5" t="str">
        <f>IF([1]变电站内变压器!D672="","",[1]变电站内变压器!D672)</f>
        <v/>
      </c>
      <c r="E672" s="5" t="str">
        <f>IF([1]变电站内变压器!E672="","",[1]变电站内变压器!E672)</f>
        <v/>
      </c>
      <c r="F672" s="5" t="str">
        <f>IF([1]变电站内变压器!H672="","",[1]变电站内变压器!H672)</f>
        <v/>
      </c>
      <c r="G672" s="5" t="str">
        <f>IF([1]变电站内变压器!I672="","",[1]变电站内变压器!I672)</f>
        <v/>
      </c>
      <c r="H672" s="5" t="str">
        <f>IF([1]变电站内变压器!K672="","",[1]变电站内变压器!K672)</f>
        <v/>
      </c>
    </row>
    <row r="673" spans="1:8">
      <c r="A673" s="5" t="str">
        <f>IF([1]变电站内变压器!A673="","",[1]变电站内变压器!A673)</f>
        <v/>
      </c>
      <c r="B673" s="5" t="str">
        <f>IF([1]变电站内变压器!B673="","",[1]变电站内变压器!B673)</f>
        <v/>
      </c>
      <c r="C673" s="5" t="str">
        <f>IF([1]变电站内变压器!C673="","",[1]变电站内变压器!C673)</f>
        <v/>
      </c>
      <c r="D673" s="5" t="str">
        <f>IF([1]变电站内变压器!D673="","",[1]变电站内变压器!D673)</f>
        <v/>
      </c>
      <c r="E673" s="5" t="str">
        <f>IF([1]变电站内变压器!E673="","",[1]变电站内变压器!E673)</f>
        <v/>
      </c>
      <c r="F673" s="5" t="str">
        <f>IF([1]变电站内变压器!H673="","",[1]变电站内变压器!H673)</f>
        <v/>
      </c>
      <c r="G673" s="5" t="str">
        <f>IF([1]变电站内变压器!I673="","",[1]变电站内变压器!I673)</f>
        <v/>
      </c>
      <c r="H673" s="5" t="str">
        <f>IF([1]变电站内变压器!K673="","",[1]变电站内变压器!K673)</f>
        <v/>
      </c>
    </row>
    <row r="674" spans="1:8">
      <c r="A674" s="5" t="str">
        <f>IF([1]变电站内变压器!A674="","",[1]变电站内变压器!A674)</f>
        <v/>
      </c>
      <c r="B674" s="5" t="str">
        <f>IF([1]变电站内变压器!B674="","",[1]变电站内变压器!B674)</f>
        <v/>
      </c>
      <c r="C674" s="5" t="str">
        <f>IF([1]变电站内变压器!C674="","",[1]变电站内变压器!C674)</f>
        <v/>
      </c>
      <c r="D674" s="5" t="str">
        <f>IF([1]变电站内变压器!D674="","",[1]变电站内变压器!D674)</f>
        <v/>
      </c>
      <c r="E674" s="5" t="str">
        <f>IF([1]变电站内变压器!E674="","",[1]变电站内变压器!E674)</f>
        <v/>
      </c>
      <c r="F674" s="5" t="str">
        <f>IF([1]变电站内变压器!H674="","",[1]变电站内变压器!H674)</f>
        <v/>
      </c>
      <c r="G674" s="5" t="str">
        <f>IF([1]变电站内变压器!I674="","",[1]变电站内变压器!I674)</f>
        <v/>
      </c>
      <c r="H674" s="5" t="str">
        <f>IF([1]变电站内变压器!K674="","",[1]变电站内变压器!K674)</f>
        <v/>
      </c>
    </row>
    <row r="675" spans="1:8">
      <c r="A675" s="5" t="str">
        <f>IF([1]变电站内变压器!A675="","",[1]变电站内变压器!A675)</f>
        <v/>
      </c>
      <c r="B675" s="5" t="str">
        <f>IF([1]变电站内变压器!B675="","",[1]变电站内变压器!B675)</f>
        <v/>
      </c>
      <c r="C675" s="5" t="str">
        <f>IF([1]变电站内变压器!C675="","",[1]变电站内变压器!C675)</f>
        <v/>
      </c>
      <c r="D675" s="5" t="str">
        <f>IF([1]变电站内变压器!D675="","",[1]变电站内变压器!D675)</f>
        <v/>
      </c>
      <c r="E675" s="5" t="str">
        <f>IF([1]变电站内变压器!E675="","",[1]变电站内变压器!E675)</f>
        <v/>
      </c>
      <c r="F675" s="5" t="str">
        <f>IF([1]变电站内变压器!H675="","",[1]变电站内变压器!H675)</f>
        <v/>
      </c>
      <c r="G675" s="5" t="str">
        <f>IF([1]变电站内变压器!I675="","",[1]变电站内变压器!I675)</f>
        <v/>
      </c>
      <c r="H675" s="5" t="str">
        <f>IF([1]变电站内变压器!K675="","",[1]变电站内变压器!K675)</f>
        <v/>
      </c>
    </row>
    <row r="676" spans="1:8">
      <c r="A676" s="5" t="str">
        <f>IF([1]变电站内变压器!A676="","",[1]变电站内变压器!A676)</f>
        <v/>
      </c>
      <c r="B676" s="5" t="str">
        <f>IF([1]变电站内变压器!B676="","",[1]变电站内变压器!B676)</f>
        <v/>
      </c>
      <c r="C676" s="5" t="str">
        <f>IF([1]变电站内变压器!C676="","",[1]变电站内变压器!C676)</f>
        <v/>
      </c>
      <c r="D676" s="5" t="str">
        <f>IF([1]变电站内变压器!D676="","",[1]变电站内变压器!D676)</f>
        <v/>
      </c>
      <c r="E676" s="5" t="str">
        <f>IF([1]变电站内变压器!E676="","",[1]变电站内变压器!E676)</f>
        <v/>
      </c>
      <c r="F676" s="5" t="str">
        <f>IF([1]变电站内变压器!H676="","",[1]变电站内变压器!H676)</f>
        <v/>
      </c>
      <c r="G676" s="5" t="str">
        <f>IF([1]变电站内变压器!I676="","",[1]变电站内变压器!I676)</f>
        <v/>
      </c>
      <c r="H676" s="5" t="str">
        <f>IF([1]变电站内变压器!K676="","",[1]变电站内变压器!K676)</f>
        <v/>
      </c>
    </row>
    <row r="677" spans="1:8">
      <c r="A677" s="5" t="str">
        <f>IF([1]变电站内变压器!A677="","",[1]变电站内变压器!A677)</f>
        <v/>
      </c>
      <c r="B677" s="5" t="str">
        <f>IF([1]变电站内变压器!B677="","",[1]变电站内变压器!B677)</f>
        <v/>
      </c>
      <c r="C677" s="5" t="str">
        <f>IF([1]变电站内变压器!C677="","",[1]变电站内变压器!C677)</f>
        <v/>
      </c>
      <c r="D677" s="5" t="str">
        <f>IF([1]变电站内变压器!D677="","",[1]变电站内变压器!D677)</f>
        <v/>
      </c>
      <c r="E677" s="5" t="str">
        <f>IF([1]变电站内变压器!E677="","",[1]变电站内变压器!E677)</f>
        <v/>
      </c>
      <c r="F677" s="5" t="str">
        <f>IF([1]变电站内变压器!H677="","",[1]变电站内变压器!H677)</f>
        <v/>
      </c>
      <c r="G677" s="5" t="str">
        <f>IF([1]变电站内变压器!I677="","",[1]变电站内变压器!I677)</f>
        <v/>
      </c>
      <c r="H677" s="5" t="str">
        <f>IF([1]变电站内变压器!K677="","",[1]变电站内变压器!K677)</f>
        <v/>
      </c>
    </row>
    <row r="678" spans="1:8">
      <c r="A678" s="5" t="str">
        <f>IF([1]变电站内变压器!A678="","",[1]变电站内变压器!A678)</f>
        <v/>
      </c>
      <c r="B678" s="5" t="str">
        <f>IF([1]变电站内变压器!B678="","",[1]变电站内变压器!B678)</f>
        <v/>
      </c>
      <c r="C678" s="5" t="str">
        <f>IF([1]变电站内变压器!C678="","",[1]变电站内变压器!C678)</f>
        <v/>
      </c>
      <c r="D678" s="5" t="str">
        <f>IF([1]变电站内变压器!D678="","",[1]变电站内变压器!D678)</f>
        <v/>
      </c>
      <c r="E678" s="5" t="str">
        <f>IF([1]变电站内变压器!E678="","",[1]变电站内变压器!E678)</f>
        <v/>
      </c>
      <c r="F678" s="5" t="str">
        <f>IF([1]变电站内变压器!H678="","",[1]变电站内变压器!H678)</f>
        <v/>
      </c>
      <c r="G678" s="5" t="str">
        <f>IF([1]变电站内变压器!I678="","",[1]变电站内变压器!I678)</f>
        <v/>
      </c>
      <c r="H678" s="5" t="str">
        <f>IF([1]变电站内变压器!K678="","",[1]变电站内变压器!K678)</f>
        <v/>
      </c>
    </row>
    <row r="679" spans="1:8">
      <c r="A679" s="5" t="str">
        <f>IF([1]变电站内变压器!A679="","",[1]变电站内变压器!A679)</f>
        <v/>
      </c>
      <c r="B679" s="5" t="str">
        <f>IF([1]变电站内变压器!B679="","",[1]变电站内变压器!B679)</f>
        <v/>
      </c>
      <c r="C679" s="5" t="str">
        <f>IF([1]变电站内变压器!C679="","",[1]变电站内变压器!C679)</f>
        <v/>
      </c>
      <c r="D679" s="5" t="str">
        <f>IF([1]变电站内变压器!D679="","",[1]变电站内变压器!D679)</f>
        <v/>
      </c>
      <c r="E679" s="5" t="str">
        <f>IF([1]变电站内变压器!E679="","",[1]变电站内变压器!E679)</f>
        <v/>
      </c>
      <c r="F679" s="5" t="str">
        <f>IF([1]变电站内变压器!H679="","",[1]变电站内变压器!H679)</f>
        <v/>
      </c>
      <c r="G679" s="5" t="str">
        <f>IF([1]变电站内变压器!I679="","",[1]变电站内变压器!I679)</f>
        <v/>
      </c>
      <c r="H679" s="5" t="str">
        <f>IF([1]变电站内变压器!K679="","",[1]变电站内变压器!K679)</f>
        <v/>
      </c>
    </row>
    <row r="680" spans="1:8">
      <c r="A680" s="5" t="str">
        <f>IF([1]变电站内变压器!A680="","",[1]变电站内变压器!A680)</f>
        <v/>
      </c>
      <c r="B680" s="5" t="str">
        <f>IF([1]变电站内变压器!B680="","",[1]变电站内变压器!B680)</f>
        <v/>
      </c>
      <c r="C680" s="5" t="str">
        <f>IF([1]变电站内变压器!C680="","",[1]变电站内变压器!C680)</f>
        <v/>
      </c>
      <c r="D680" s="5" t="str">
        <f>IF([1]变电站内变压器!D680="","",[1]变电站内变压器!D680)</f>
        <v/>
      </c>
      <c r="E680" s="5" t="str">
        <f>IF([1]变电站内变压器!E680="","",[1]变电站内变压器!E680)</f>
        <v/>
      </c>
      <c r="F680" s="5" t="str">
        <f>IF([1]变电站内变压器!H680="","",[1]变电站内变压器!H680)</f>
        <v/>
      </c>
      <c r="G680" s="5" t="str">
        <f>IF([1]变电站内变压器!I680="","",[1]变电站内变压器!I680)</f>
        <v/>
      </c>
      <c r="H680" s="5" t="str">
        <f>IF([1]变电站内变压器!K680="","",[1]变电站内变压器!K680)</f>
        <v/>
      </c>
    </row>
    <row r="681" spans="1:8">
      <c r="A681" s="5" t="str">
        <f>IF([1]变电站内变压器!A681="","",[1]变电站内变压器!A681)</f>
        <v/>
      </c>
      <c r="B681" s="5" t="str">
        <f>IF([1]变电站内变压器!B681="","",[1]变电站内变压器!B681)</f>
        <v/>
      </c>
      <c r="C681" s="5" t="str">
        <f>IF([1]变电站内变压器!C681="","",[1]变电站内变压器!C681)</f>
        <v/>
      </c>
      <c r="D681" s="5" t="str">
        <f>IF([1]变电站内变压器!D681="","",[1]变电站内变压器!D681)</f>
        <v/>
      </c>
      <c r="E681" s="5" t="str">
        <f>IF([1]变电站内变压器!E681="","",[1]变电站内变压器!E681)</f>
        <v/>
      </c>
      <c r="F681" s="5" t="str">
        <f>IF([1]变电站内变压器!H681="","",[1]变电站内变压器!H681)</f>
        <v/>
      </c>
      <c r="G681" s="5" t="str">
        <f>IF([1]变电站内变压器!I681="","",[1]变电站内变压器!I681)</f>
        <v/>
      </c>
      <c r="H681" s="5" t="str">
        <f>IF([1]变电站内变压器!K681="","",[1]变电站内变压器!K681)</f>
        <v/>
      </c>
    </row>
    <row r="682" spans="1:8">
      <c r="A682" s="5" t="str">
        <f>IF([1]变电站内变压器!A682="","",[1]变电站内变压器!A682)</f>
        <v/>
      </c>
      <c r="B682" s="5" t="str">
        <f>IF([1]变电站内变压器!B682="","",[1]变电站内变压器!B682)</f>
        <v/>
      </c>
      <c r="C682" s="5" t="str">
        <f>IF([1]变电站内变压器!C682="","",[1]变电站内变压器!C682)</f>
        <v/>
      </c>
      <c r="D682" s="5" t="str">
        <f>IF([1]变电站内变压器!D682="","",[1]变电站内变压器!D682)</f>
        <v/>
      </c>
      <c r="E682" s="5" t="str">
        <f>IF([1]变电站内变压器!E682="","",[1]变电站内变压器!E682)</f>
        <v/>
      </c>
      <c r="F682" s="5" t="str">
        <f>IF([1]变电站内变压器!H682="","",[1]变电站内变压器!H682)</f>
        <v/>
      </c>
      <c r="G682" s="5" t="str">
        <f>IF([1]变电站内变压器!I682="","",[1]变电站内变压器!I682)</f>
        <v/>
      </c>
      <c r="H682" s="5" t="str">
        <f>IF([1]变电站内变压器!K682="","",[1]变电站内变压器!K682)</f>
        <v/>
      </c>
    </row>
    <row r="683" spans="1:8">
      <c r="A683" s="5" t="str">
        <f>IF([1]变电站内变压器!A683="","",[1]变电站内变压器!A683)</f>
        <v/>
      </c>
      <c r="B683" s="5" t="str">
        <f>IF([1]变电站内变压器!B683="","",[1]变电站内变压器!B683)</f>
        <v/>
      </c>
      <c r="C683" s="5" t="str">
        <f>IF([1]变电站内变压器!C683="","",[1]变电站内变压器!C683)</f>
        <v/>
      </c>
      <c r="D683" s="5" t="str">
        <f>IF([1]变电站内变压器!D683="","",[1]变电站内变压器!D683)</f>
        <v/>
      </c>
      <c r="E683" s="5" t="str">
        <f>IF([1]变电站内变压器!E683="","",[1]变电站内变压器!E683)</f>
        <v/>
      </c>
      <c r="F683" s="5" t="str">
        <f>IF([1]变电站内变压器!H683="","",[1]变电站内变压器!H683)</f>
        <v/>
      </c>
      <c r="G683" s="5" t="str">
        <f>IF([1]变电站内变压器!I683="","",[1]变电站内变压器!I683)</f>
        <v/>
      </c>
      <c r="H683" s="5" t="str">
        <f>IF([1]变电站内变压器!K683="","",[1]变电站内变压器!K683)</f>
        <v/>
      </c>
    </row>
    <row r="684" spans="1:8">
      <c r="A684" s="5" t="str">
        <f>IF([1]变电站内变压器!A684="","",[1]变电站内变压器!A684)</f>
        <v/>
      </c>
      <c r="B684" s="5" t="str">
        <f>IF([1]变电站内变压器!B684="","",[1]变电站内变压器!B684)</f>
        <v/>
      </c>
      <c r="C684" s="5" t="str">
        <f>IF([1]变电站内变压器!C684="","",[1]变电站内变压器!C684)</f>
        <v/>
      </c>
      <c r="D684" s="5" t="str">
        <f>IF([1]变电站内变压器!D684="","",[1]变电站内变压器!D684)</f>
        <v/>
      </c>
      <c r="E684" s="5" t="str">
        <f>IF([1]变电站内变压器!E684="","",[1]变电站内变压器!E684)</f>
        <v/>
      </c>
      <c r="F684" s="5" t="str">
        <f>IF([1]变电站内变压器!H684="","",[1]变电站内变压器!H684)</f>
        <v/>
      </c>
      <c r="G684" s="5" t="str">
        <f>IF([1]变电站内变压器!I684="","",[1]变电站内变压器!I684)</f>
        <v/>
      </c>
      <c r="H684" s="5" t="str">
        <f>IF([1]变电站内变压器!K684="","",[1]变电站内变压器!K684)</f>
        <v/>
      </c>
    </row>
    <row r="685" spans="1:8">
      <c r="A685" s="5" t="str">
        <f>IF([1]变电站内变压器!A685="","",[1]变电站内变压器!A685)</f>
        <v/>
      </c>
      <c r="B685" s="5" t="str">
        <f>IF([1]变电站内变压器!B685="","",[1]变电站内变压器!B685)</f>
        <v/>
      </c>
      <c r="C685" s="5" t="str">
        <f>IF([1]变电站内变压器!C685="","",[1]变电站内变压器!C685)</f>
        <v/>
      </c>
      <c r="D685" s="5" t="str">
        <f>IF([1]变电站内变压器!D685="","",[1]变电站内变压器!D685)</f>
        <v/>
      </c>
      <c r="E685" s="5" t="str">
        <f>IF([1]变电站内变压器!E685="","",[1]变电站内变压器!E685)</f>
        <v/>
      </c>
      <c r="F685" s="5" t="str">
        <f>IF([1]变电站内变压器!H685="","",[1]变电站内变压器!H685)</f>
        <v/>
      </c>
      <c r="G685" s="5" t="str">
        <f>IF([1]变电站内变压器!I685="","",[1]变电站内变压器!I685)</f>
        <v/>
      </c>
      <c r="H685" s="5" t="str">
        <f>IF([1]变电站内变压器!K685="","",[1]变电站内变压器!K685)</f>
        <v/>
      </c>
    </row>
    <row r="686" spans="1:8">
      <c r="A686" s="5" t="str">
        <f>IF([1]变电站内变压器!A686="","",[1]变电站内变压器!A686)</f>
        <v/>
      </c>
      <c r="B686" s="5" t="str">
        <f>IF([1]变电站内变压器!B686="","",[1]变电站内变压器!B686)</f>
        <v/>
      </c>
      <c r="C686" s="5" t="str">
        <f>IF([1]变电站内变压器!C686="","",[1]变电站内变压器!C686)</f>
        <v/>
      </c>
      <c r="D686" s="5" t="str">
        <f>IF([1]变电站内变压器!D686="","",[1]变电站内变压器!D686)</f>
        <v/>
      </c>
      <c r="E686" s="5" t="str">
        <f>IF([1]变电站内变压器!E686="","",[1]变电站内变压器!E686)</f>
        <v/>
      </c>
      <c r="F686" s="5" t="str">
        <f>IF([1]变电站内变压器!H686="","",[1]变电站内变压器!H686)</f>
        <v/>
      </c>
      <c r="G686" s="5" t="str">
        <f>IF([1]变电站内变压器!I686="","",[1]变电站内变压器!I686)</f>
        <v/>
      </c>
      <c r="H686" s="5" t="str">
        <f>IF([1]变电站内变压器!K686="","",[1]变电站内变压器!K686)</f>
        <v/>
      </c>
    </row>
    <row r="687" spans="1:8">
      <c r="A687" s="5" t="str">
        <f>IF([1]变电站内变压器!A687="","",[1]变电站内变压器!A687)</f>
        <v/>
      </c>
      <c r="B687" s="5" t="str">
        <f>IF([1]变电站内变压器!B687="","",[1]变电站内变压器!B687)</f>
        <v/>
      </c>
      <c r="C687" s="5" t="str">
        <f>IF([1]变电站内变压器!C687="","",[1]变电站内变压器!C687)</f>
        <v/>
      </c>
      <c r="D687" s="5" t="str">
        <f>IF([1]变电站内变压器!D687="","",[1]变电站内变压器!D687)</f>
        <v/>
      </c>
      <c r="E687" s="5" t="str">
        <f>IF([1]变电站内变压器!E687="","",[1]变电站内变压器!E687)</f>
        <v/>
      </c>
      <c r="F687" s="5" t="str">
        <f>IF([1]变电站内变压器!H687="","",[1]变电站内变压器!H687)</f>
        <v/>
      </c>
      <c r="G687" s="5" t="str">
        <f>IF([1]变电站内变压器!I687="","",[1]变电站内变压器!I687)</f>
        <v/>
      </c>
      <c r="H687" s="5" t="str">
        <f>IF([1]变电站内变压器!K687="","",[1]变电站内变压器!K687)</f>
        <v/>
      </c>
    </row>
    <row r="688" spans="1:8">
      <c r="A688" s="5" t="str">
        <f>IF([1]变电站内变压器!A688="","",[1]变电站内变压器!A688)</f>
        <v/>
      </c>
      <c r="B688" s="5" t="str">
        <f>IF([1]变电站内变压器!B688="","",[1]变电站内变压器!B688)</f>
        <v/>
      </c>
      <c r="C688" s="5" t="str">
        <f>IF([1]变电站内变压器!C688="","",[1]变电站内变压器!C688)</f>
        <v/>
      </c>
      <c r="D688" s="5" t="str">
        <f>IF([1]变电站内变压器!D688="","",[1]变电站内变压器!D688)</f>
        <v/>
      </c>
      <c r="E688" s="5" t="str">
        <f>IF([1]变电站内变压器!E688="","",[1]变电站内变压器!E688)</f>
        <v/>
      </c>
      <c r="F688" s="5" t="str">
        <f>IF([1]变电站内变压器!H688="","",[1]变电站内变压器!H688)</f>
        <v/>
      </c>
      <c r="G688" s="5" t="str">
        <f>IF([1]变电站内变压器!I688="","",[1]变电站内变压器!I688)</f>
        <v/>
      </c>
      <c r="H688" s="5" t="str">
        <f>IF([1]变电站内变压器!K688="","",[1]变电站内变压器!K688)</f>
        <v/>
      </c>
    </row>
    <row r="689" spans="1:8">
      <c r="A689" s="5" t="str">
        <f>IF([1]变电站内变压器!A689="","",[1]变电站内变压器!A689)</f>
        <v/>
      </c>
      <c r="B689" s="5" t="str">
        <f>IF([1]变电站内变压器!B689="","",[1]变电站内变压器!B689)</f>
        <v/>
      </c>
      <c r="C689" s="5" t="str">
        <f>IF([1]变电站内变压器!C689="","",[1]变电站内变压器!C689)</f>
        <v/>
      </c>
      <c r="D689" s="5" t="str">
        <f>IF([1]变电站内变压器!D689="","",[1]变电站内变压器!D689)</f>
        <v/>
      </c>
      <c r="E689" s="5" t="str">
        <f>IF([1]变电站内变压器!E689="","",[1]变电站内变压器!E689)</f>
        <v/>
      </c>
      <c r="F689" s="5" t="str">
        <f>IF([1]变电站内变压器!H689="","",[1]变电站内变压器!H689)</f>
        <v/>
      </c>
      <c r="G689" s="5" t="str">
        <f>IF([1]变电站内变压器!I689="","",[1]变电站内变压器!I689)</f>
        <v/>
      </c>
      <c r="H689" s="5" t="str">
        <f>IF([1]变电站内变压器!K689="","",[1]变电站内变压器!K689)</f>
        <v/>
      </c>
    </row>
    <row r="690" spans="1:8">
      <c r="A690" s="5" t="str">
        <f>IF([1]变电站内变压器!A690="","",[1]变电站内变压器!A690)</f>
        <v/>
      </c>
      <c r="B690" s="5" t="str">
        <f>IF([1]变电站内变压器!B690="","",[1]变电站内变压器!B690)</f>
        <v/>
      </c>
      <c r="C690" s="5" t="str">
        <f>IF([1]变电站内变压器!C690="","",[1]变电站内变压器!C690)</f>
        <v/>
      </c>
      <c r="D690" s="5" t="str">
        <f>IF([1]变电站内变压器!D690="","",[1]变电站内变压器!D690)</f>
        <v/>
      </c>
      <c r="E690" s="5" t="str">
        <f>IF([1]变电站内变压器!E690="","",[1]变电站内变压器!E690)</f>
        <v/>
      </c>
      <c r="F690" s="5" t="str">
        <f>IF([1]变电站内变压器!H690="","",[1]变电站内变压器!H690)</f>
        <v/>
      </c>
      <c r="G690" s="5" t="str">
        <f>IF([1]变电站内变压器!I690="","",[1]变电站内变压器!I690)</f>
        <v/>
      </c>
      <c r="H690" s="5" t="str">
        <f>IF([1]变电站内变压器!K690="","",[1]变电站内变压器!K690)</f>
        <v/>
      </c>
    </row>
    <row r="691" spans="1:8">
      <c r="A691" s="5" t="str">
        <f>IF([1]变电站内变压器!A691="","",[1]变电站内变压器!A691)</f>
        <v/>
      </c>
      <c r="B691" s="5" t="str">
        <f>IF([1]变电站内变压器!B691="","",[1]变电站内变压器!B691)</f>
        <v/>
      </c>
      <c r="C691" s="5" t="str">
        <f>IF([1]变电站内变压器!C691="","",[1]变电站内变压器!C691)</f>
        <v/>
      </c>
      <c r="D691" s="5" t="str">
        <f>IF([1]变电站内变压器!D691="","",[1]变电站内变压器!D691)</f>
        <v/>
      </c>
      <c r="E691" s="5" t="str">
        <f>IF([1]变电站内变压器!E691="","",[1]变电站内变压器!E691)</f>
        <v/>
      </c>
      <c r="F691" s="5" t="str">
        <f>IF([1]变电站内变压器!H691="","",[1]变电站内变压器!H691)</f>
        <v/>
      </c>
      <c r="G691" s="5" t="str">
        <f>IF([1]变电站内变压器!I691="","",[1]变电站内变压器!I691)</f>
        <v/>
      </c>
      <c r="H691" s="5" t="str">
        <f>IF([1]变电站内变压器!K691="","",[1]变电站内变压器!K691)</f>
        <v/>
      </c>
    </row>
    <row r="692" spans="1:8">
      <c r="A692" s="5" t="str">
        <f>IF([1]变电站内变压器!A692="","",[1]变电站内变压器!A692)</f>
        <v/>
      </c>
      <c r="B692" s="5" t="str">
        <f>IF([1]变电站内变压器!B692="","",[1]变电站内变压器!B692)</f>
        <v/>
      </c>
      <c r="C692" s="5" t="str">
        <f>IF([1]变电站内变压器!C692="","",[1]变电站内变压器!C692)</f>
        <v/>
      </c>
      <c r="D692" s="5" t="str">
        <f>IF([1]变电站内变压器!D692="","",[1]变电站内变压器!D692)</f>
        <v/>
      </c>
      <c r="E692" s="5" t="str">
        <f>IF([1]变电站内变压器!E692="","",[1]变电站内变压器!E692)</f>
        <v/>
      </c>
      <c r="F692" s="5" t="str">
        <f>IF([1]变电站内变压器!H692="","",[1]变电站内变压器!H692)</f>
        <v/>
      </c>
      <c r="G692" s="5" t="str">
        <f>IF([1]变电站内变压器!I692="","",[1]变电站内变压器!I692)</f>
        <v/>
      </c>
      <c r="H692" s="5" t="str">
        <f>IF([1]变电站内变压器!K692="","",[1]变电站内变压器!K692)</f>
        <v/>
      </c>
    </row>
    <row r="693" spans="1:8">
      <c r="A693" s="5" t="str">
        <f>IF([1]变电站内变压器!A693="","",[1]变电站内变压器!A693)</f>
        <v/>
      </c>
      <c r="B693" s="5" t="str">
        <f>IF([1]变电站内变压器!B693="","",[1]变电站内变压器!B693)</f>
        <v/>
      </c>
      <c r="C693" s="5" t="str">
        <f>IF([1]变电站内变压器!C693="","",[1]变电站内变压器!C693)</f>
        <v/>
      </c>
      <c r="D693" s="5" t="str">
        <f>IF([1]变电站内变压器!D693="","",[1]变电站内变压器!D693)</f>
        <v/>
      </c>
      <c r="E693" s="5" t="str">
        <f>IF([1]变电站内变压器!E693="","",[1]变电站内变压器!E693)</f>
        <v/>
      </c>
      <c r="F693" s="5" t="str">
        <f>IF([1]变电站内变压器!H693="","",[1]变电站内变压器!H693)</f>
        <v/>
      </c>
      <c r="G693" s="5" t="str">
        <f>IF([1]变电站内变压器!I693="","",[1]变电站内变压器!I693)</f>
        <v/>
      </c>
      <c r="H693" s="5" t="str">
        <f>IF([1]变电站内变压器!K693="","",[1]变电站内变压器!K693)</f>
        <v/>
      </c>
    </row>
    <row r="694" spans="1:8">
      <c r="A694" s="5" t="str">
        <f>IF([1]变电站内变压器!A694="","",[1]变电站内变压器!A694)</f>
        <v/>
      </c>
      <c r="B694" s="5" t="str">
        <f>IF([1]变电站内变压器!B694="","",[1]变电站内变压器!B694)</f>
        <v/>
      </c>
      <c r="C694" s="5" t="str">
        <f>IF([1]变电站内变压器!C694="","",[1]变电站内变压器!C694)</f>
        <v/>
      </c>
      <c r="D694" s="5" t="str">
        <f>IF([1]变电站内变压器!D694="","",[1]变电站内变压器!D694)</f>
        <v/>
      </c>
      <c r="E694" s="5" t="str">
        <f>IF([1]变电站内变压器!E694="","",[1]变电站内变压器!E694)</f>
        <v/>
      </c>
      <c r="F694" s="5" t="str">
        <f>IF([1]变电站内变压器!H694="","",[1]变电站内变压器!H694)</f>
        <v/>
      </c>
      <c r="G694" s="5" t="str">
        <f>IF([1]变电站内变压器!I694="","",[1]变电站内变压器!I694)</f>
        <v/>
      </c>
      <c r="H694" s="5" t="str">
        <f>IF([1]变电站内变压器!K694="","",[1]变电站内变压器!K694)</f>
        <v/>
      </c>
    </row>
    <row r="695" spans="1:8">
      <c r="A695" s="5" t="str">
        <f>IF([1]变电站内变压器!A695="","",[1]变电站内变压器!A695)</f>
        <v/>
      </c>
      <c r="B695" s="5" t="str">
        <f>IF([1]变电站内变压器!B695="","",[1]变电站内变压器!B695)</f>
        <v/>
      </c>
      <c r="C695" s="5" t="str">
        <f>IF([1]变电站内变压器!C695="","",[1]变电站内变压器!C695)</f>
        <v/>
      </c>
      <c r="D695" s="5" t="str">
        <f>IF([1]变电站内变压器!D695="","",[1]变电站内变压器!D695)</f>
        <v/>
      </c>
      <c r="E695" s="5" t="str">
        <f>IF([1]变电站内变压器!E695="","",[1]变电站内变压器!E695)</f>
        <v/>
      </c>
      <c r="F695" s="5" t="str">
        <f>IF([1]变电站内变压器!H695="","",[1]变电站内变压器!H695)</f>
        <v/>
      </c>
      <c r="G695" s="5" t="str">
        <f>IF([1]变电站内变压器!I695="","",[1]变电站内变压器!I695)</f>
        <v/>
      </c>
      <c r="H695" s="5" t="str">
        <f>IF([1]变电站内变压器!K695="","",[1]变电站内变压器!K695)</f>
        <v/>
      </c>
    </row>
    <row r="696" spans="1:8">
      <c r="A696" s="5" t="str">
        <f>IF([1]变电站内变压器!A696="","",[1]变电站内变压器!A696)</f>
        <v/>
      </c>
      <c r="B696" s="5" t="str">
        <f>IF([1]变电站内变压器!B696="","",[1]变电站内变压器!B696)</f>
        <v/>
      </c>
      <c r="C696" s="5" t="str">
        <f>IF([1]变电站内变压器!C696="","",[1]变电站内变压器!C696)</f>
        <v/>
      </c>
      <c r="D696" s="5" t="str">
        <f>IF([1]变电站内变压器!D696="","",[1]变电站内变压器!D696)</f>
        <v/>
      </c>
      <c r="E696" s="5" t="str">
        <f>IF([1]变电站内变压器!E696="","",[1]变电站内变压器!E696)</f>
        <v/>
      </c>
      <c r="F696" s="5" t="str">
        <f>IF([1]变电站内变压器!H696="","",[1]变电站内变压器!H696)</f>
        <v/>
      </c>
      <c r="G696" s="5" t="str">
        <f>IF([1]变电站内变压器!I696="","",[1]变电站内变压器!I696)</f>
        <v/>
      </c>
      <c r="H696" s="5" t="str">
        <f>IF([1]变电站内变压器!K696="","",[1]变电站内变压器!K696)</f>
        <v/>
      </c>
    </row>
    <row r="697" spans="1:8">
      <c r="A697" s="5" t="str">
        <f>IF([1]变电站内变压器!A697="","",[1]变电站内变压器!A697)</f>
        <v/>
      </c>
      <c r="B697" s="5" t="str">
        <f>IF([1]变电站内变压器!B697="","",[1]变电站内变压器!B697)</f>
        <v/>
      </c>
      <c r="C697" s="5" t="str">
        <f>IF([1]变电站内变压器!C697="","",[1]变电站内变压器!C697)</f>
        <v/>
      </c>
      <c r="D697" s="5" t="str">
        <f>IF([1]变电站内变压器!D697="","",[1]变电站内变压器!D697)</f>
        <v/>
      </c>
      <c r="E697" s="5" t="str">
        <f>IF([1]变电站内变压器!E697="","",[1]变电站内变压器!E697)</f>
        <v/>
      </c>
      <c r="F697" s="5" t="str">
        <f>IF([1]变电站内变压器!H697="","",[1]变电站内变压器!H697)</f>
        <v/>
      </c>
      <c r="G697" s="5" t="str">
        <f>IF([1]变电站内变压器!I697="","",[1]变电站内变压器!I697)</f>
        <v/>
      </c>
      <c r="H697" s="5" t="str">
        <f>IF([1]变电站内变压器!K697="","",[1]变电站内变压器!K697)</f>
        <v/>
      </c>
    </row>
    <row r="698" spans="1:8">
      <c r="A698" s="5" t="str">
        <f>IF([1]变电站内变压器!A698="","",[1]变电站内变压器!A698)</f>
        <v/>
      </c>
      <c r="B698" s="5" t="str">
        <f>IF([1]变电站内变压器!B698="","",[1]变电站内变压器!B698)</f>
        <v/>
      </c>
      <c r="C698" s="5" t="str">
        <f>IF([1]变电站内变压器!C698="","",[1]变电站内变压器!C698)</f>
        <v/>
      </c>
      <c r="D698" s="5" t="str">
        <f>IF([1]变电站内变压器!D698="","",[1]变电站内变压器!D698)</f>
        <v/>
      </c>
      <c r="E698" s="5" t="str">
        <f>IF([1]变电站内变压器!E698="","",[1]变电站内变压器!E698)</f>
        <v/>
      </c>
      <c r="F698" s="5" t="str">
        <f>IF([1]变电站内变压器!H698="","",[1]变电站内变压器!H698)</f>
        <v/>
      </c>
      <c r="G698" s="5" t="str">
        <f>IF([1]变电站内变压器!I698="","",[1]变电站内变压器!I698)</f>
        <v/>
      </c>
      <c r="H698" s="5" t="str">
        <f>IF([1]变电站内变压器!K698="","",[1]变电站内变压器!K698)</f>
        <v/>
      </c>
    </row>
    <row r="699" spans="1:8">
      <c r="A699" s="5" t="str">
        <f>IF([1]变电站内变压器!A699="","",[1]变电站内变压器!A699)</f>
        <v/>
      </c>
      <c r="B699" s="5" t="str">
        <f>IF([1]变电站内变压器!B699="","",[1]变电站内变压器!B699)</f>
        <v/>
      </c>
      <c r="C699" s="5" t="str">
        <f>IF([1]变电站内变压器!C699="","",[1]变电站内变压器!C699)</f>
        <v/>
      </c>
      <c r="D699" s="5" t="str">
        <f>IF([1]变电站内变压器!D699="","",[1]变电站内变压器!D699)</f>
        <v/>
      </c>
      <c r="E699" s="5" t="str">
        <f>IF([1]变电站内变压器!E699="","",[1]变电站内变压器!E699)</f>
        <v/>
      </c>
      <c r="F699" s="5" t="str">
        <f>IF([1]变电站内变压器!H699="","",[1]变电站内变压器!H699)</f>
        <v/>
      </c>
      <c r="G699" s="5" t="str">
        <f>IF([1]变电站内变压器!I699="","",[1]变电站内变压器!I699)</f>
        <v/>
      </c>
      <c r="H699" s="5" t="str">
        <f>IF([1]变电站内变压器!K699="","",[1]变电站内变压器!K699)</f>
        <v/>
      </c>
    </row>
    <row r="700" spans="1:8">
      <c r="A700" s="5" t="str">
        <f>IF([1]变电站内变压器!A700="","",[1]变电站内变压器!A700)</f>
        <v/>
      </c>
      <c r="B700" s="5" t="str">
        <f>IF([1]变电站内变压器!B700="","",[1]变电站内变压器!B700)</f>
        <v/>
      </c>
      <c r="C700" s="5" t="str">
        <f>IF([1]变电站内变压器!C700="","",[1]变电站内变压器!C700)</f>
        <v/>
      </c>
      <c r="D700" s="5" t="str">
        <f>IF([1]变电站内变压器!D700="","",[1]变电站内变压器!D700)</f>
        <v/>
      </c>
      <c r="E700" s="5" t="str">
        <f>IF([1]变电站内变压器!E700="","",[1]变电站内变压器!E700)</f>
        <v/>
      </c>
      <c r="F700" s="5" t="str">
        <f>IF([1]变电站内变压器!H700="","",[1]变电站内变压器!H700)</f>
        <v/>
      </c>
      <c r="G700" s="5" t="str">
        <f>IF([1]变电站内变压器!I700="","",[1]变电站内变压器!I700)</f>
        <v/>
      </c>
      <c r="H700" s="5" t="str">
        <f>IF([1]变电站内变压器!K700="","",[1]变电站内变压器!K700)</f>
        <v/>
      </c>
    </row>
    <row r="701" spans="1:8">
      <c r="A701" s="5" t="str">
        <f>IF([1]变电站内变压器!A701="","",[1]变电站内变压器!A701)</f>
        <v/>
      </c>
      <c r="B701" s="5" t="str">
        <f>IF([1]变电站内变压器!B701="","",[1]变电站内变压器!B701)</f>
        <v/>
      </c>
      <c r="C701" s="5" t="str">
        <f>IF([1]变电站内变压器!C701="","",[1]变电站内变压器!C701)</f>
        <v/>
      </c>
      <c r="D701" s="5" t="str">
        <f>IF([1]变电站内变压器!D701="","",[1]变电站内变压器!D701)</f>
        <v/>
      </c>
      <c r="E701" s="5" t="str">
        <f>IF([1]变电站内变压器!E701="","",[1]变电站内变压器!E701)</f>
        <v/>
      </c>
      <c r="F701" s="5" t="str">
        <f>IF([1]变电站内变压器!H701="","",[1]变电站内变压器!H701)</f>
        <v/>
      </c>
      <c r="G701" s="5" t="str">
        <f>IF([1]变电站内变压器!I701="","",[1]变电站内变压器!I701)</f>
        <v/>
      </c>
      <c r="H701" s="5" t="str">
        <f>IF([1]变电站内变压器!K701="","",[1]变电站内变压器!K701)</f>
        <v/>
      </c>
    </row>
    <row r="702" spans="1:8">
      <c r="A702" s="5" t="str">
        <f>IF([1]变电站内变压器!A702="","",[1]变电站内变压器!A702)</f>
        <v/>
      </c>
      <c r="B702" s="5" t="str">
        <f>IF([1]变电站内变压器!B702="","",[1]变电站内变压器!B702)</f>
        <v/>
      </c>
      <c r="C702" s="5" t="str">
        <f>IF([1]变电站内变压器!C702="","",[1]变电站内变压器!C702)</f>
        <v/>
      </c>
      <c r="D702" s="5" t="str">
        <f>IF([1]变电站内变压器!D702="","",[1]变电站内变压器!D702)</f>
        <v/>
      </c>
      <c r="E702" s="5" t="str">
        <f>IF([1]变电站内变压器!E702="","",[1]变电站内变压器!E702)</f>
        <v/>
      </c>
      <c r="F702" s="5" t="str">
        <f>IF([1]变电站内变压器!H702="","",[1]变电站内变压器!H702)</f>
        <v/>
      </c>
      <c r="G702" s="5" t="str">
        <f>IF([1]变电站内变压器!I702="","",[1]变电站内变压器!I702)</f>
        <v/>
      </c>
      <c r="H702" s="5" t="str">
        <f>IF([1]变电站内变压器!K702="","",[1]变电站内变压器!K702)</f>
        <v/>
      </c>
    </row>
    <row r="703" spans="1:8">
      <c r="A703" s="5" t="str">
        <f>IF([1]变电站内变压器!A703="","",[1]变电站内变压器!A703)</f>
        <v/>
      </c>
      <c r="B703" s="5" t="str">
        <f>IF([1]变电站内变压器!B703="","",[1]变电站内变压器!B703)</f>
        <v/>
      </c>
      <c r="C703" s="5" t="str">
        <f>IF([1]变电站内变压器!C703="","",[1]变电站内变压器!C703)</f>
        <v/>
      </c>
      <c r="D703" s="5" t="str">
        <f>IF([1]变电站内变压器!D703="","",[1]变电站内变压器!D703)</f>
        <v/>
      </c>
      <c r="E703" s="5" t="str">
        <f>IF([1]变电站内变压器!E703="","",[1]变电站内变压器!E703)</f>
        <v/>
      </c>
      <c r="F703" s="5" t="str">
        <f>IF([1]变电站内变压器!H703="","",[1]变电站内变压器!H703)</f>
        <v/>
      </c>
      <c r="G703" s="5" t="str">
        <f>IF([1]变电站内变压器!I703="","",[1]变电站内变压器!I703)</f>
        <v/>
      </c>
      <c r="H703" s="5" t="str">
        <f>IF([1]变电站内变压器!K703="","",[1]变电站内变压器!K703)</f>
        <v/>
      </c>
    </row>
    <row r="704" spans="1:8">
      <c r="A704" s="5" t="str">
        <f>IF([1]变电站内变压器!A704="","",[1]变电站内变压器!A704)</f>
        <v/>
      </c>
      <c r="B704" s="5" t="str">
        <f>IF([1]变电站内变压器!B704="","",[1]变电站内变压器!B704)</f>
        <v/>
      </c>
      <c r="C704" s="5" t="str">
        <f>IF([1]变电站内变压器!C704="","",[1]变电站内变压器!C704)</f>
        <v/>
      </c>
      <c r="D704" s="5" t="str">
        <f>IF([1]变电站内变压器!D704="","",[1]变电站内变压器!D704)</f>
        <v/>
      </c>
      <c r="E704" s="5" t="str">
        <f>IF([1]变电站内变压器!E704="","",[1]变电站内变压器!E704)</f>
        <v/>
      </c>
      <c r="F704" s="5" t="str">
        <f>IF([1]变电站内变压器!H704="","",[1]变电站内变压器!H704)</f>
        <v/>
      </c>
      <c r="G704" s="5" t="str">
        <f>IF([1]变电站内变压器!I704="","",[1]变电站内变压器!I704)</f>
        <v/>
      </c>
      <c r="H704" s="5" t="str">
        <f>IF([1]变电站内变压器!K704="","",[1]变电站内变压器!K704)</f>
        <v/>
      </c>
    </row>
    <row r="705" spans="1:8">
      <c r="A705" s="5" t="str">
        <f>IF([1]变电站内变压器!A705="","",[1]变电站内变压器!A705)</f>
        <v/>
      </c>
      <c r="B705" s="5" t="str">
        <f>IF([1]变电站内变压器!B705="","",[1]变电站内变压器!B705)</f>
        <v/>
      </c>
      <c r="C705" s="5" t="str">
        <f>IF([1]变电站内变压器!C705="","",[1]变电站内变压器!C705)</f>
        <v/>
      </c>
      <c r="D705" s="5" t="str">
        <f>IF([1]变电站内变压器!D705="","",[1]变电站内变压器!D705)</f>
        <v/>
      </c>
      <c r="E705" s="5" t="str">
        <f>IF([1]变电站内变压器!E705="","",[1]变电站内变压器!E705)</f>
        <v/>
      </c>
      <c r="F705" s="5" t="str">
        <f>IF([1]变电站内变压器!H705="","",[1]变电站内变压器!H705)</f>
        <v/>
      </c>
      <c r="G705" s="5" t="str">
        <f>IF([1]变电站内变压器!I705="","",[1]变电站内变压器!I705)</f>
        <v/>
      </c>
      <c r="H705" s="5" t="str">
        <f>IF([1]变电站内变压器!K705="","",[1]变电站内变压器!K705)</f>
        <v/>
      </c>
    </row>
    <row r="706" spans="1:8">
      <c r="A706" s="5" t="str">
        <f>IF([1]变电站内变压器!A706="","",[1]变电站内变压器!A706)</f>
        <v/>
      </c>
      <c r="B706" s="5" t="str">
        <f>IF([1]变电站内变压器!B706="","",[1]变电站内变压器!B706)</f>
        <v/>
      </c>
      <c r="C706" s="5" t="str">
        <f>IF([1]变电站内变压器!C706="","",[1]变电站内变压器!C706)</f>
        <v/>
      </c>
      <c r="D706" s="5" t="str">
        <f>IF([1]变电站内变压器!D706="","",[1]变电站内变压器!D706)</f>
        <v/>
      </c>
      <c r="E706" s="5" t="str">
        <f>IF([1]变电站内变压器!E706="","",[1]变电站内变压器!E706)</f>
        <v/>
      </c>
      <c r="F706" s="5" t="str">
        <f>IF([1]变电站内变压器!H706="","",[1]变电站内变压器!H706)</f>
        <v/>
      </c>
      <c r="G706" s="5" t="str">
        <f>IF([1]变电站内变压器!I706="","",[1]变电站内变压器!I706)</f>
        <v/>
      </c>
      <c r="H706" s="5" t="str">
        <f>IF([1]变电站内变压器!K706="","",[1]变电站内变压器!K706)</f>
        <v/>
      </c>
    </row>
    <row r="707" spans="1:8">
      <c r="A707" s="5" t="str">
        <f>IF([1]变电站内变压器!A707="","",[1]变电站内变压器!A707)</f>
        <v/>
      </c>
      <c r="B707" s="5" t="str">
        <f>IF([1]变电站内变压器!B707="","",[1]变电站内变压器!B707)</f>
        <v/>
      </c>
      <c r="C707" s="5" t="str">
        <f>IF([1]变电站内变压器!C707="","",[1]变电站内变压器!C707)</f>
        <v/>
      </c>
      <c r="D707" s="5" t="str">
        <f>IF([1]变电站内变压器!D707="","",[1]变电站内变压器!D707)</f>
        <v/>
      </c>
      <c r="E707" s="5" t="str">
        <f>IF([1]变电站内变压器!E707="","",[1]变电站内变压器!E707)</f>
        <v/>
      </c>
      <c r="F707" s="5" t="str">
        <f>IF([1]变电站内变压器!H707="","",[1]变电站内变压器!H707)</f>
        <v/>
      </c>
      <c r="G707" s="5" t="str">
        <f>IF([1]变电站内变压器!I707="","",[1]变电站内变压器!I707)</f>
        <v/>
      </c>
      <c r="H707" s="5" t="str">
        <f>IF([1]变电站内变压器!K707="","",[1]变电站内变压器!K707)</f>
        <v/>
      </c>
    </row>
    <row r="708" spans="1:8">
      <c r="A708" s="5" t="str">
        <f>IF([1]变电站内变压器!A708="","",[1]变电站内变压器!A708)</f>
        <v/>
      </c>
      <c r="B708" s="5" t="str">
        <f>IF([1]变电站内变压器!B708="","",[1]变电站内变压器!B708)</f>
        <v/>
      </c>
      <c r="C708" s="5" t="str">
        <f>IF([1]变电站内变压器!C708="","",[1]变电站内变压器!C708)</f>
        <v/>
      </c>
      <c r="D708" s="5" t="str">
        <f>IF([1]变电站内变压器!D708="","",[1]变电站内变压器!D708)</f>
        <v/>
      </c>
      <c r="E708" s="5" t="str">
        <f>IF([1]变电站内变压器!E708="","",[1]变电站内变压器!E708)</f>
        <v/>
      </c>
      <c r="F708" s="5" t="str">
        <f>IF([1]变电站内变压器!H708="","",[1]变电站内变压器!H708)</f>
        <v/>
      </c>
      <c r="G708" s="5" t="str">
        <f>IF([1]变电站内变压器!I708="","",[1]变电站内变压器!I708)</f>
        <v/>
      </c>
      <c r="H708" s="5" t="str">
        <f>IF([1]变电站内变压器!K708="","",[1]变电站内变压器!K708)</f>
        <v/>
      </c>
    </row>
    <row r="709" spans="1:8">
      <c r="A709" s="5" t="str">
        <f>IF([1]变电站内变压器!A709="","",[1]变电站内变压器!A709)</f>
        <v/>
      </c>
      <c r="B709" s="5" t="str">
        <f>IF([1]变电站内变压器!B709="","",[1]变电站内变压器!B709)</f>
        <v/>
      </c>
      <c r="C709" s="5" t="str">
        <f>IF([1]变电站内变压器!C709="","",[1]变电站内变压器!C709)</f>
        <v/>
      </c>
      <c r="D709" s="5" t="str">
        <f>IF([1]变电站内变压器!D709="","",[1]变电站内变压器!D709)</f>
        <v/>
      </c>
      <c r="E709" s="5" t="str">
        <f>IF([1]变电站内变压器!E709="","",[1]变电站内变压器!E709)</f>
        <v/>
      </c>
      <c r="F709" s="5" t="str">
        <f>IF([1]变电站内变压器!H709="","",[1]变电站内变压器!H709)</f>
        <v/>
      </c>
      <c r="G709" s="5" t="str">
        <f>IF([1]变电站内变压器!I709="","",[1]变电站内变压器!I709)</f>
        <v/>
      </c>
      <c r="H709" s="5" t="str">
        <f>IF([1]变电站内变压器!K709="","",[1]变电站内变压器!K709)</f>
        <v/>
      </c>
    </row>
    <row r="710" spans="1:8">
      <c r="A710" s="5" t="str">
        <f>IF([1]变电站内变压器!A710="","",[1]变电站内变压器!A710)</f>
        <v/>
      </c>
      <c r="B710" s="5" t="str">
        <f>IF([1]变电站内变压器!B710="","",[1]变电站内变压器!B710)</f>
        <v/>
      </c>
      <c r="C710" s="5" t="str">
        <f>IF([1]变电站内变压器!C710="","",[1]变电站内变压器!C710)</f>
        <v/>
      </c>
      <c r="D710" s="5" t="str">
        <f>IF([1]变电站内变压器!D710="","",[1]变电站内变压器!D710)</f>
        <v/>
      </c>
      <c r="E710" s="5" t="str">
        <f>IF([1]变电站内变压器!E710="","",[1]变电站内变压器!E710)</f>
        <v/>
      </c>
      <c r="F710" s="5" t="str">
        <f>IF([1]变电站内变压器!H710="","",[1]变电站内变压器!H710)</f>
        <v/>
      </c>
      <c r="G710" s="5" t="str">
        <f>IF([1]变电站内变压器!I710="","",[1]变电站内变压器!I710)</f>
        <v/>
      </c>
      <c r="H710" s="5" t="str">
        <f>IF([1]变电站内变压器!K710="","",[1]变电站内变压器!K710)</f>
        <v/>
      </c>
    </row>
    <row r="711" spans="1:8">
      <c r="A711" s="5" t="str">
        <f>IF([1]变电站内变压器!A711="","",[1]变电站内变压器!A711)</f>
        <v/>
      </c>
      <c r="B711" s="5" t="str">
        <f>IF([1]变电站内变压器!B711="","",[1]变电站内变压器!B711)</f>
        <v/>
      </c>
      <c r="C711" s="5" t="str">
        <f>IF([1]变电站内变压器!C711="","",[1]变电站内变压器!C711)</f>
        <v/>
      </c>
      <c r="D711" s="5" t="str">
        <f>IF([1]变电站内变压器!D711="","",[1]变电站内变压器!D711)</f>
        <v/>
      </c>
      <c r="E711" s="5" t="str">
        <f>IF([1]变电站内变压器!E711="","",[1]变电站内变压器!E711)</f>
        <v/>
      </c>
      <c r="F711" s="5" t="str">
        <f>IF([1]变电站内变压器!H711="","",[1]变电站内变压器!H711)</f>
        <v/>
      </c>
      <c r="G711" s="5" t="str">
        <f>IF([1]变电站内变压器!I711="","",[1]变电站内变压器!I711)</f>
        <v/>
      </c>
      <c r="H711" s="5" t="str">
        <f>IF([1]变电站内变压器!K711="","",[1]变电站内变压器!K711)</f>
        <v/>
      </c>
    </row>
    <row r="712" spans="1:8">
      <c r="A712" s="5" t="str">
        <f>IF([1]变电站内变压器!A712="","",[1]变电站内变压器!A712)</f>
        <v/>
      </c>
      <c r="B712" s="5" t="str">
        <f>IF([1]变电站内变压器!B712="","",[1]变电站内变压器!B712)</f>
        <v/>
      </c>
      <c r="C712" s="5" t="str">
        <f>IF([1]变电站内变压器!C712="","",[1]变电站内变压器!C712)</f>
        <v/>
      </c>
      <c r="D712" s="5" t="str">
        <f>IF([1]变电站内变压器!D712="","",[1]变电站内变压器!D712)</f>
        <v/>
      </c>
      <c r="E712" s="5" t="str">
        <f>IF([1]变电站内变压器!E712="","",[1]变电站内变压器!E712)</f>
        <v/>
      </c>
      <c r="F712" s="5" t="str">
        <f>IF([1]变电站内变压器!H712="","",[1]变电站内变压器!H712)</f>
        <v/>
      </c>
      <c r="G712" s="5" t="str">
        <f>IF([1]变电站内变压器!I712="","",[1]变电站内变压器!I712)</f>
        <v/>
      </c>
      <c r="H712" s="5" t="str">
        <f>IF([1]变电站内变压器!K712="","",[1]变电站内变压器!K712)</f>
        <v/>
      </c>
    </row>
    <row r="713" spans="1:8">
      <c r="A713" s="5" t="str">
        <f>IF([1]变电站内变压器!A713="","",[1]变电站内变压器!A713)</f>
        <v/>
      </c>
      <c r="B713" s="5" t="str">
        <f>IF([1]变电站内变压器!B713="","",[1]变电站内变压器!B713)</f>
        <v/>
      </c>
      <c r="C713" s="5" t="str">
        <f>IF([1]变电站内变压器!C713="","",[1]变电站内变压器!C713)</f>
        <v/>
      </c>
      <c r="D713" s="5" t="str">
        <f>IF([1]变电站内变压器!D713="","",[1]变电站内变压器!D713)</f>
        <v/>
      </c>
      <c r="E713" s="5" t="str">
        <f>IF([1]变电站内变压器!E713="","",[1]变电站内变压器!E713)</f>
        <v/>
      </c>
      <c r="F713" s="5" t="str">
        <f>IF([1]变电站内变压器!H713="","",[1]变电站内变压器!H713)</f>
        <v/>
      </c>
      <c r="G713" s="5" t="str">
        <f>IF([1]变电站内变压器!I713="","",[1]变电站内变压器!I713)</f>
        <v/>
      </c>
      <c r="H713" s="5" t="str">
        <f>IF([1]变电站内变压器!K713="","",[1]变电站内变压器!K713)</f>
        <v/>
      </c>
    </row>
    <row r="714" spans="1:8">
      <c r="A714" s="5" t="str">
        <f>IF([1]变电站内变压器!A714="","",[1]变电站内变压器!A714)</f>
        <v/>
      </c>
      <c r="B714" s="5" t="str">
        <f>IF([1]变电站内变压器!B714="","",[1]变电站内变压器!B714)</f>
        <v/>
      </c>
      <c r="C714" s="5" t="str">
        <f>IF([1]变电站内变压器!C714="","",[1]变电站内变压器!C714)</f>
        <v/>
      </c>
      <c r="D714" s="5" t="str">
        <f>IF([1]变电站内变压器!D714="","",[1]变电站内变压器!D714)</f>
        <v/>
      </c>
      <c r="E714" s="5" t="str">
        <f>IF([1]变电站内变压器!E714="","",[1]变电站内变压器!E714)</f>
        <v/>
      </c>
      <c r="F714" s="5" t="str">
        <f>IF([1]变电站内变压器!H714="","",[1]变电站内变压器!H714)</f>
        <v/>
      </c>
      <c r="G714" s="5" t="str">
        <f>IF([1]变电站内变压器!I714="","",[1]变电站内变压器!I714)</f>
        <v/>
      </c>
      <c r="H714" s="5" t="str">
        <f>IF([1]变电站内变压器!K714="","",[1]变电站内变压器!K714)</f>
        <v/>
      </c>
    </row>
    <row r="715" spans="1:8">
      <c r="A715" s="5" t="str">
        <f>IF([1]变电站内变压器!A715="","",[1]变电站内变压器!A715)</f>
        <v/>
      </c>
      <c r="B715" s="5" t="str">
        <f>IF([1]变电站内变压器!B715="","",[1]变电站内变压器!B715)</f>
        <v/>
      </c>
      <c r="C715" s="5" t="str">
        <f>IF([1]变电站内变压器!C715="","",[1]变电站内变压器!C715)</f>
        <v/>
      </c>
      <c r="D715" s="5" t="str">
        <f>IF([1]变电站内变压器!D715="","",[1]变电站内变压器!D715)</f>
        <v/>
      </c>
      <c r="E715" s="5" t="str">
        <f>IF([1]变电站内变压器!E715="","",[1]变电站内变压器!E715)</f>
        <v/>
      </c>
      <c r="F715" s="5" t="str">
        <f>IF([1]变电站内变压器!H715="","",[1]变电站内变压器!H715)</f>
        <v/>
      </c>
      <c r="G715" s="5" t="str">
        <f>IF([1]变电站内变压器!I715="","",[1]变电站内变压器!I715)</f>
        <v/>
      </c>
      <c r="H715" s="5" t="str">
        <f>IF([1]变电站内变压器!K715="","",[1]变电站内变压器!K715)</f>
        <v/>
      </c>
    </row>
    <row r="716" spans="1:8">
      <c r="A716" s="5" t="str">
        <f>IF([1]变电站内变压器!A716="","",[1]变电站内变压器!A716)</f>
        <v/>
      </c>
      <c r="B716" s="5" t="str">
        <f>IF([1]变电站内变压器!B716="","",[1]变电站内变压器!B716)</f>
        <v/>
      </c>
      <c r="C716" s="5" t="str">
        <f>IF([1]变电站内变压器!C716="","",[1]变电站内变压器!C716)</f>
        <v/>
      </c>
      <c r="D716" s="5" t="str">
        <f>IF([1]变电站内变压器!D716="","",[1]变电站内变压器!D716)</f>
        <v/>
      </c>
      <c r="E716" s="5" t="str">
        <f>IF([1]变电站内变压器!E716="","",[1]变电站内变压器!E716)</f>
        <v/>
      </c>
      <c r="F716" s="5" t="str">
        <f>IF([1]变电站内变压器!H716="","",[1]变电站内变压器!H716)</f>
        <v/>
      </c>
      <c r="G716" s="5" t="str">
        <f>IF([1]变电站内变压器!I716="","",[1]变电站内变压器!I716)</f>
        <v/>
      </c>
      <c r="H716" s="5" t="str">
        <f>IF([1]变电站内变压器!K716="","",[1]变电站内变压器!K716)</f>
        <v/>
      </c>
    </row>
    <row r="717" spans="1:8">
      <c r="A717" s="5" t="str">
        <f>IF([1]变电站内变压器!A717="","",[1]变电站内变压器!A717)</f>
        <v/>
      </c>
      <c r="B717" s="5" t="str">
        <f>IF([1]变电站内变压器!B717="","",[1]变电站内变压器!B717)</f>
        <v/>
      </c>
      <c r="C717" s="5" t="str">
        <f>IF([1]变电站内变压器!C717="","",[1]变电站内变压器!C717)</f>
        <v/>
      </c>
      <c r="D717" s="5" t="str">
        <f>IF([1]变电站内变压器!D717="","",[1]变电站内变压器!D717)</f>
        <v/>
      </c>
      <c r="E717" s="5" t="str">
        <f>IF([1]变电站内变压器!E717="","",[1]变电站内变压器!E717)</f>
        <v/>
      </c>
      <c r="F717" s="5" t="str">
        <f>IF([1]变电站内变压器!H717="","",[1]变电站内变压器!H717)</f>
        <v/>
      </c>
      <c r="G717" s="5" t="str">
        <f>IF([1]变电站内变压器!I717="","",[1]变电站内变压器!I717)</f>
        <v/>
      </c>
      <c r="H717" s="5" t="str">
        <f>IF([1]变电站内变压器!K717="","",[1]变电站内变压器!K717)</f>
        <v/>
      </c>
    </row>
    <row r="718" spans="1:8">
      <c r="A718" s="5" t="str">
        <f>IF([1]变电站内变压器!A718="","",[1]变电站内变压器!A718)</f>
        <v/>
      </c>
      <c r="B718" s="5" t="str">
        <f>IF([1]变电站内变压器!B718="","",[1]变电站内变压器!B718)</f>
        <v/>
      </c>
      <c r="C718" s="5" t="str">
        <f>IF([1]变电站内变压器!C718="","",[1]变电站内变压器!C718)</f>
        <v/>
      </c>
      <c r="D718" s="5" t="str">
        <f>IF([1]变电站内变压器!D718="","",[1]变电站内变压器!D718)</f>
        <v/>
      </c>
      <c r="E718" s="5" t="str">
        <f>IF([1]变电站内变压器!E718="","",[1]变电站内变压器!E718)</f>
        <v/>
      </c>
      <c r="F718" s="5" t="str">
        <f>IF([1]变电站内变压器!H718="","",[1]变电站内变压器!H718)</f>
        <v/>
      </c>
      <c r="G718" s="5" t="str">
        <f>IF([1]变电站内变压器!I718="","",[1]变电站内变压器!I718)</f>
        <v/>
      </c>
      <c r="H718" s="5" t="str">
        <f>IF([1]变电站内变压器!K718="","",[1]变电站内变压器!K718)</f>
        <v/>
      </c>
    </row>
    <row r="719" spans="1:8">
      <c r="A719" s="5" t="str">
        <f>IF([1]变电站内变压器!A719="","",[1]变电站内变压器!A719)</f>
        <v/>
      </c>
      <c r="B719" s="5" t="str">
        <f>IF([1]变电站内变压器!B719="","",[1]变电站内变压器!B719)</f>
        <v/>
      </c>
      <c r="C719" s="5" t="str">
        <f>IF([1]变电站内变压器!C719="","",[1]变电站内变压器!C719)</f>
        <v/>
      </c>
      <c r="D719" s="5" t="str">
        <f>IF([1]变电站内变压器!D719="","",[1]变电站内变压器!D719)</f>
        <v/>
      </c>
      <c r="E719" s="5" t="str">
        <f>IF([1]变电站内变压器!E719="","",[1]变电站内变压器!E719)</f>
        <v/>
      </c>
      <c r="F719" s="5" t="str">
        <f>IF([1]变电站内变压器!H719="","",[1]变电站内变压器!H719)</f>
        <v/>
      </c>
      <c r="G719" s="5" t="str">
        <f>IF([1]变电站内变压器!I719="","",[1]变电站内变压器!I719)</f>
        <v/>
      </c>
      <c r="H719" s="5" t="str">
        <f>IF([1]变电站内变压器!K719="","",[1]变电站内变压器!K719)</f>
        <v/>
      </c>
    </row>
    <row r="720" spans="1:8">
      <c r="A720" s="5" t="str">
        <f>IF([1]变电站内变压器!A720="","",[1]变电站内变压器!A720)</f>
        <v/>
      </c>
      <c r="B720" s="5" t="str">
        <f>IF([1]变电站内变压器!B720="","",[1]变电站内变压器!B720)</f>
        <v/>
      </c>
      <c r="C720" s="5" t="str">
        <f>IF([1]变电站内变压器!C720="","",[1]变电站内变压器!C720)</f>
        <v/>
      </c>
      <c r="D720" s="5" t="str">
        <f>IF([1]变电站内变压器!D720="","",[1]变电站内变压器!D720)</f>
        <v/>
      </c>
      <c r="E720" s="5" t="str">
        <f>IF([1]变电站内变压器!E720="","",[1]变电站内变压器!E720)</f>
        <v/>
      </c>
      <c r="F720" s="5" t="str">
        <f>IF([1]变电站内变压器!H720="","",[1]变电站内变压器!H720)</f>
        <v/>
      </c>
      <c r="G720" s="5" t="str">
        <f>IF([1]变电站内变压器!I720="","",[1]变电站内变压器!I720)</f>
        <v/>
      </c>
      <c r="H720" s="5" t="str">
        <f>IF([1]变电站内变压器!K720="","",[1]变电站内变压器!K720)</f>
        <v/>
      </c>
    </row>
    <row r="721" spans="1:8">
      <c r="A721" s="5" t="str">
        <f>IF([1]变电站内变压器!A721="","",[1]变电站内变压器!A721)</f>
        <v/>
      </c>
      <c r="B721" s="5" t="str">
        <f>IF([1]变电站内变压器!B721="","",[1]变电站内变压器!B721)</f>
        <v/>
      </c>
      <c r="C721" s="5" t="str">
        <f>IF([1]变电站内变压器!C721="","",[1]变电站内变压器!C721)</f>
        <v/>
      </c>
      <c r="D721" s="5" t="str">
        <f>IF([1]变电站内变压器!D721="","",[1]变电站内变压器!D721)</f>
        <v/>
      </c>
      <c r="E721" s="5" t="str">
        <f>IF([1]变电站内变压器!E721="","",[1]变电站内变压器!E721)</f>
        <v/>
      </c>
      <c r="F721" s="5" t="str">
        <f>IF([1]变电站内变压器!H721="","",[1]变电站内变压器!H721)</f>
        <v/>
      </c>
      <c r="G721" s="5" t="str">
        <f>IF([1]变电站内变压器!I721="","",[1]变电站内变压器!I721)</f>
        <v/>
      </c>
      <c r="H721" s="5" t="str">
        <f>IF([1]变电站内变压器!K721="","",[1]变电站内变压器!K721)</f>
        <v/>
      </c>
    </row>
    <row r="722" spans="1:8">
      <c r="A722" s="5" t="str">
        <f>IF([1]变电站内变压器!A722="","",[1]变电站内变压器!A722)</f>
        <v/>
      </c>
      <c r="B722" s="5" t="str">
        <f>IF([1]变电站内变压器!B722="","",[1]变电站内变压器!B722)</f>
        <v/>
      </c>
      <c r="C722" s="5" t="str">
        <f>IF([1]变电站内变压器!C722="","",[1]变电站内变压器!C722)</f>
        <v/>
      </c>
      <c r="D722" s="5" t="str">
        <f>IF([1]变电站内变压器!D722="","",[1]变电站内变压器!D722)</f>
        <v/>
      </c>
      <c r="E722" s="5" t="str">
        <f>IF([1]变电站内变压器!E722="","",[1]变电站内变压器!E722)</f>
        <v/>
      </c>
      <c r="F722" s="5" t="str">
        <f>IF([1]变电站内变压器!H722="","",[1]变电站内变压器!H722)</f>
        <v/>
      </c>
      <c r="G722" s="5" t="str">
        <f>IF([1]变电站内变压器!I722="","",[1]变电站内变压器!I722)</f>
        <v/>
      </c>
      <c r="H722" s="5" t="str">
        <f>IF([1]变电站内变压器!K722="","",[1]变电站内变压器!K722)</f>
        <v/>
      </c>
    </row>
    <row r="723" spans="1:8">
      <c r="A723" s="5" t="str">
        <f>IF([1]变电站内变压器!A723="","",[1]变电站内变压器!A723)</f>
        <v/>
      </c>
      <c r="B723" s="5" t="str">
        <f>IF([1]变电站内变压器!B723="","",[1]变电站内变压器!B723)</f>
        <v/>
      </c>
      <c r="C723" s="5" t="str">
        <f>IF([1]变电站内变压器!C723="","",[1]变电站内变压器!C723)</f>
        <v/>
      </c>
      <c r="D723" s="5" t="str">
        <f>IF([1]变电站内变压器!D723="","",[1]变电站内变压器!D723)</f>
        <v/>
      </c>
      <c r="E723" s="5" t="str">
        <f>IF([1]变电站内变压器!E723="","",[1]变电站内变压器!E723)</f>
        <v/>
      </c>
      <c r="F723" s="5" t="str">
        <f>IF([1]变电站内变压器!H723="","",[1]变电站内变压器!H723)</f>
        <v/>
      </c>
      <c r="G723" s="5" t="str">
        <f>IF([1]变电站内变压器!I723="","",[1]变电站内变压器!I723)</f>
        <v/>
      </c>
      <c r="H723" s="5" t="str">
        <f>IF([1]变电站内变压器!K723="","",[1]变电站内变压器!K723)</f>
        <v/>
      </c>
    </row>
    <row r="724" spans="1:8">
      <c r="A724" s="5" t="str">
        <f>IF([1]变电站内变压器!A724="","",[1]变电站内变压器!A724)</f>
        <v/>
      </c>
      <c r="B724" s="5" t="str">
        <f>IF([1]变电站内变压器!B724="","",[1]变电站内变压器!B724)</f>
        <v/>
      </c>
      <c r="C724" s="5" t="str">
        <f>IF([1]变电站内变压器!C724="","",[1]变电站内变压器!C724)</f>
        <v/>
      </c>
      <c r="D724" s="5" t="str">
        <f>IF([1]变电站内变压器!D724="","",[1]变电站内变压器!D724)</f>
        <v/>
      </c>
      <c r="E724" s="5" t="str">
        <f>IF([1]变电站内变压器!E724="","",[1]变电站内变压器!E724)</f>
        <v/>
      </c>
      <c r="F724" s="5" t="str">
        <f>IF([1]变电站内变压器!H724="","",[1]变电站内变压器!H724)</f>
        <v/>
      </c>
      <c r="G724" s="5" t="str">
        <f>IF([1]变电站内变压器!I724="","",[1]变电站内变压器!I724)</f>
        <v/>
      </c>
      <c r="H724" s="5" t="str">
        <f>IF([1]变电站内变压器!K724="","",[1]变电站内变压器!K724)</f>
        <v/>
      </c>
    </row>
    <row r="725" spans="1:8">
      <c r="A725" s="5" t="str">
        <f>IF([1]变电站内变压器!A725="","",[1]变电站内变压器!A725)</f>
        <v/>
      </c>
      <c r="B725" s="5" t="str">
        <f>IF([1]变电站内变压器!B725="","",[1]变电站内变压器!B725)</f>
        <v/>
      </c>
      <c r="C725" s="5" t="str">
        <f>IF([1]变电站内变压器!C725="","",[1]变电站内变压器!C725)</f>
        <v/>
      </c>
      <c r="D725" s="5" t="str">
        <f>IF([1]变电站内变压器!D725="","",[1]变电站内变压器!D725)</f>
        <v/>
      </c>
      <c r="E725" s="5" t="str">
        <f>IF([1]变电站内变压器!E725="","",[1]变电站内变压器!E725)</f>
        <v/>
      </c>
      <c r="F725" s="5" t="str">
        <f>IF([1]变电站内变压器!H725="","",[1]变电站内变压器!H725)</f>
        <v/>
      </c>
      <c r="G725" s="5" t="str">
        <f>IF([1]变电站内变压器!I725="","",[1]变电站内变压器!I725)</f>
        <v/>
      </c>
      <c r="H725" s="5" t="str">
        <f>IF([1]变电站内变压器!K725="","",[1]变电站内变压器!K725)</f>
        <v/>
      </c>
    </row>
    <row r="726" spans="1:8">
      <c r="A726" s="5" t="str">
        <f>IF([1]变电站内变压器!A726="","",[1]变电站内变压器!A726)</f>
        <v/>
      </c>
      <c r="B726" s="5" t="str">
        <f>IF([1]变电站内变压器!B726="","",[1]变电站内变压器!B726)</f>
        <v/>
      </c>
      <c r="C726" s="5" t="str">
        <f>IF([1]变电站内变压器!C726="","",[1]变电站内变压器!C726)</f>
        <v/>
      </c>
      <c r="D726" s="5" t="str">
        <f>IF([1]变电站内变压器!D726="","",[1]变电站内变压器!D726)</f>
        <v/>
      </c>
      <c r="E726" s="5" t="str">
        <f>IF([1]变电站内变压器!E726="","",[1]变电站内变压器!E726)</f>
        <v/>
      </c>
      <c r="F726" s="5" t="str">
        <f>IF([1]变电站内变压器!H726="","",[1]变电站内变压器!H726)</f>
        <v/>
      </c>
      <c r="G726" s="5" t="str">
        <f>IF([1]变电站内变压器!I726="","",[1]变电站内变压器!I726)</f>
        <v/>
      </c>
      <c r="H726" s="5" t="str">
        <f>IF([1]变电站内变压器!K726="","",[1]变电站内变压器!K726)</f>
        <v/>
      </c>
    </row>
    <row r="727" spans="1:8">
      <c r="A727" s="5" t="str">
        <f>IF([1]变电站内变压器!A727="","",[1]变电站内变压器!A727)</f>
        <v/>
      </c>
      <c r="B727" s="5" t="str">
        <f>IF([1]变电站内变压器!B727="","",[1]变电站内变压器!B727)</f>
        <v/>
      </c>
      <c r="C727" s="5" t="str">
        <f>IF([1]变电站内变压器!C727="","",[1]变电站内变压器!C727)</f>
        <v/>
      </c>
      <c r="D727" s="5" t="str">
        <f>IF([1]变电站内变压器!D727="","",[1]变电站内变压器!D727)</f>
        <v/>
      </c>
      <c r="E727" s="5" t="str">
        <f>IF([1]变电站内变压器!E727="","",[1]变电站内变压器!E727)</f>
        <v/>
      </c>
      <c r="F727" s="5" t="str">
        <f>IF([1]变电站内变压器!H727="","",[1]变电站内变压器!H727)</f>
        <v/>
      </c>
      <c r="G727" s="5" t="str">
        <f>IF([1]变电站内变压器!I727="","",[1]变电站内变压器!I727)</f>
        <v/>
      </c>
      <c r="H727" s="5" t="str">
        <f>IF([1]变电站内变压器!K727="","",[1]变电站内变压器!K727)</f>
        <v/>
      </c>
    </row>
    <row r="728" spans="1:8">
      <c r="A728" s="5" t="str">
        <f>IF([1]变电站内变压器!A728="","",[1]变电站内变压器!A728)</f>
        <v/>
      </c>
      <c r="B728" s="5" t="str">
        <f>IF([1]变电站内变压器!B728="","",[1]变电站内变压器!B728)</f>
        <v/>
      </c>
      <c r="C728" s="5" t="str">
        <f>IF([1]变电站内变压器!C728="","",[1]变电站内变压器!C728)</f>
        <v/>
      </c>
      <c r="D728" s="5" t="str">
        <f>IF([1]变电站内变压器!D728="","",[1]变电站内变压器!D728)</f>
        <v/>
      </c>
      <c r="E728" s="5" t="str">
        <f>IF([1]变电站内变压器!E728="","",[1]变电站内变压器!E728)</f>
        <v/>
      </c>
      <c r="F728" s="5" t="str">
        <f>IF([1]变电站内变压器!H728="","",[1]变电站内变压器!H728)</f>
        <v/>
      </c>
      <c r="G728" s="5" t="str">
        <f>IF([1]变电站内变压器!I728="","",[1]变电站内变压器!I728)</f>
        <v/>
      </c>
      <c r="H728" s="5" t="str">
        <f>IF([1]变电站内变压器!K728="","",[1]变电站内变压器!K728)</f>
        <v/>
      </c>
    </row>
    <row r="729" spans="1:8">
      <c r="A729" s="5" t="str">
        <f>IF([1]变电站内变压器!A729="","",[1]变电站内变压器!A729)</f>
        <v/>
      </c>
      <c r="B729" s="5" t="str">
        <f>IF([1]变电站内变压器!B729="","",[1]变电站内变压器!B729)</f>
        <v/>
      </c>
      <c r="C729" s="5" t="str">
        <f>IF([1]变电站内变压器!C729="","",[1]变电站内变压器!C729)</f>
        <v/>
      </c>
      <c r="D729" s="5" t="str">
        <f>IF([1]变电站内变压器!D729="","",[1]变电站内变压器!D729)</f>
        <v/>
      </c>
      <c r="E729" s="5" t="str">
        <f>IF([1]变电站内变压器!E729="","",[1]变电站内变压器!E729)</f>
        <v/>
      </c>
      <c r="F729" s="5" t="str">
        <f>IF([1]变电站内变压器!H729="","",[1]变电站内变压器!H729)</f>
        <v/>
      </c>
      <c r="G729" s="5" t="str">
        <f>IF([1]变电站内变压器!I729="","",[1]变电站内变压器!I729)</f>
        <v/>
      </c>
      <c r="H729" s="5" t="str">
        <f>IF([1]变电站内变压器!K729="","",[1]变电站内变压器!K729)</f>
        <v/>
      </c>
    </row>
    <row r="730" spans="1:8">
      <c r="A730" s="5" t="str">
        <f>IF([1]变电站内变压器!A730="","",[1]变电站内变压器!A730)</f>
        <v/>
      </c>
      <c r="B730" s="5" t="str">
        <f>IF([1]变电站内变压器!B730="","",[1]变电站内变压器!B730)</f>
        <v/>
      </c>
      <c r="C730" s="5" t="str">
        <f>IF([1]变电站内变压器!C730="","",[1]变电站内变压器!C730)</f>
        <v/>
      </c>
      <c r="D730" s="5" t="str">
        <f>IF([1]变电站内变压器!D730="","",[1]变电站内变压器!D730)</f>
        <v/>
      </c>
      <c r="E730" s="5" t="str">
        <f>IF([1]变电站内变压器!E730="","",[1]变电站内变压器!E730)</f>
        <v/>
      </c>
      <c r="F730" s="5" t="str">
        <f>IF([1]变电站内变压器!H730="","",[1]变电站内变压器!H730)</f>
        <v/>
      </c>
      <c r="G730" s="5" t="str">
        <f>IF([1]变电站内变压器!I730="","",[1]变电站内变压器!I730)</f>
        <v/>
      </c>
      <c r="H730" s="5" t="str">
        <f>IF([1]变电站内变压器!K730="","",[1]变电站内变压器!K730)</f>
        <v/>
      </c>
    </row>
    <row r="731" spans="1:8">
      <c r="A731" s="5" t="str">
        <f>IF([1]变电站内变压器!A731="","",[1]变电站内变压器!A731)</f>
        <v/>
      </c>
      <c r="B731" s="5" t="str">
        <f>IF([1]变电站内变压器!B731="","",[1]变电站内变压器!B731)</f>
        <v/>
      </c>
      <c r="C731" s="5" t="str">
        <f>IF([1]变电站内变压器!C731="","",[1]变电站内变压器!C731)</f>
        <v/>
      </c>
      <c r="D731" s="5" t="str">
        <f>IF([1]变电站内变压器!D731="","",[1]变电站内变压器!D731)</f>
        <v/>
      </c>
      <c r="E731" s="5" t="str">
        <f>IF([1]变电站内变压器!E731="","",[1]变电站内变压器!E731)</f>
        <v/>
      </c>
      <c r="F731" s="5" t="str">
        <f>IF([1]变电站内变压器!H731="","",[1]变电站内变压器!H731)</f>
        <v/>
      </c>
      <c r="G731" s="5" t="str">
        <f>IF([1]变电站内变压器!I731="","",[1]变电站内变压器!I731)</f>
        <v/>
      </c>
      <c r="H731" s="5" t="str">
        <f>IF([1]变电站内变压器!K731="","",[1]变电站内变压器!K731)</f>
        <v/>
      </c>
    </row>
    <row r="732" spans="1:8">
      <c r="A732" s="5" t="str">
        <f>IF([1]变电站内变压器!A732="","",[1]变电站内变压器!A732)</f>
        <v/>
      </c>
      <c r="B732" s="5" t="str">
        <f>IF([1]变电站内变压器!B732="","",[1]变电站内变压器!B732)</f>
        <v/>
      </c>
      <c r="C732" s="5" t="str">
        <f>IF([1]变电站内变压器!C732="","",[1]变电站内变压器!C732)</f>
        <v/>
      </c>
      <c r="D732" s="5" t="str">
        <f>IF([1]变电站内变压器!D732="","",[1]变电站内变压器!D732)</f>
        <v/>
      </c>
      <c r="E732" s="5" t="str">
        <f>IF([1]变电站内变压器!E732="","",[1]变电站内变压器!E732)</f>
        <v/>
      </c>
      <c r="F732" s="5" t="str">
        <f>IF([1]变电站内变压器!H732="","",[1]变电站内变压器!H732)</f>
        <v/>
      </c>
      <c r="G732" s="5" t="str">
        <f>IF([1]变电站内变压器!I732="","",[1]变电站内变压器!I732)</f>
        <v/>
      </c>
      <c r="H732" s="5" t="str">
        <f>IF([1]变电站内变压器!K732="","",[1]变电站内变压器!K732)</f>
        <v/>
      </c>
    </row>
    <row r="733" spans="1:8">
      <c r="A733" s="5" t="str">
        <f>IF([1]变电站内变压器!A733="","",[1]变电站内变压器!A733)</f>
        <v/>
      </c>
      <c r="B733" s="5" t="str">
        <f>IF([1]变电站内变压器!B733="","",[1]变电站内变压器!B733)</f>
        <v/>
      </c>
      <c r="C733" s="5" t="str">
        <f>IF([1]变电站内变压器!C733="","",[1]变电站内变压器!C733)</f>
        <v/>
      </c>
      <c r="D733" s="5" t="str">
        <f>IF([1]变电站内变压器!D733="","",[1]变电站内变压器!D733)</f>
        <v/>
      </c>
      <c r="E733" s="5" t="str">
        <f>IF([1]变电站内变压器!E733="","",[1]变电站内变压器!E733)</f>
        <v/>
      </c>
      <c r="F733" s="5" t="str">
        <f>IF([1]变电站内变压器!H733="","",[1]变电站内变压器!H733)</f>
        <v/>
      </c>
      <c r="G733" s="5" t="str">
        <f>IF([1]变电站内变压器!I733="","",[1]变电站内变压器!I733)</f>
        <v/>
      </c>
      <c r="H733" s="5" t="str">
        <f>IF([1]变电站内变压器!K733="","",[1]变电站内变压器!K733)</f>
        <v/>
      </c>
    </row>
    <row r="734" spans="1:8">
      <c r="A734" s="5" t="str">
        <f>IF([1]变电站内变压器!A734="","",[1]变电站内变压器!A734)</f>
        <v/>
      </c>
      <c r="B734" s="5" t="str">
        <f>IF([1]变电站内变压器!B734="","",[1]变电站内变压器!B734)</f>
        <v/>
      </c>
      <c r="C734" s="5" t="str">
        <f>IF([1]变电站内变压器!C734="","",[1]变电站内变压器!C734)</f>
        <v/>
      </c>
      <c r="D734" s="5" t="str">
        <f>IF([1]变电站内变压器!D734="","",[1]变电站内变压器!D734)</f>
        <v/>
      </c>
      <c r="E734" s="5" t="str">
        <f>IF([1]变电站内变压器!E734="","",[1]变电站内变压器!E734)</f>
        <v/>
      </c>
      <c r="F734" s="5" t="str">
        <f>IF([1]变电站内变压器!H734="","",[1]变电站内变压器!H734)</f>
        <v/>
      </c>
      <c r="G734" s="5" t="str">
        <f>IF([1]变电站内变压器!I734="","",[1]变电站内变压器!I734)</f>
        <v/>
      </c>
      <c r="H734" s="5" t="str">
        <f>IF([1]变电站内变压器!K734="","",[1]变电站内变压器!K734)</f>
        <v/>
      </c>
    </row>
    <row r="735" spans="1:8">
      <c r="A735" s="5" t="str">
        <f>IF([1]变电站内变压器!A735="","",[1]变电站内变压器!A735)</f>
        <v/>
      </c>
      <c r="B735" s="5" t="str">
        <f>IF([1]变电站内变压器!B735="","",[1]变电站内变压器!B735)</f>
        <v/>
      </c>
      <c r="C735" s="5" t="str">
        <f>IF([1]变电站内变压器!C735="","",[1]变电站内变压器!C735)</f>
        <v/>
      </c>
      <c r="D735" s="5" t="str">
        <f>IF([1]变电站内变压器!D735="","",[1]变电站内变压器!D735)</f>
        <v/>
      </c>
      <c r="E735" s="5" t="str">
        <f>IF([1]变电站内变压器!E735="","",[1]变电站内变压器!E735)</f>
        <v/>
      </c>
      <c r="F735" s="5" t="str">
        <f>IF([1]变电站内变压器!H735="","",[1]变电站内变压器!H735)</f>
        <v/>
      </c>
      <c r="G735" s="5" t="str">
        <f>IF([1]变电站内变压器!I735="","",[1]变电站内变压器!I735)</f>
        <v/>
      </c>
      <c r="H735" s="5" t="str">
        <f>IF([1]变电站内变压器!K735="","",[1]变电站内变压器!K735)</f>
        <v/>
      </c>
    </row>
    <row r="736" spans="1:8">
      <c r="A736" s="5" t="str">
        <f>IF([1]变电站内变压器!A736="","",[1]变电站内变压器!A736)</f>
        <v/>
      </c>
      <c r="B736" s="5" t="str">
        <f>IF([1]变电站内变压器!B736="","",[1]变电站内变压器!B736)</f>
        <v/>
      </c>
      <c r="C736" s="5" t="str">
        <f>IF([1]变电站内变压器!C736="","",[1]变电站内变压器!C736)</f>
        <v/>
      </c>
      <c r="D736" s="5" t="str">
        <f>IF([1]变电站内变压器!D736="","",[1]变电站内变压器!D736)</f>
        <v/>
      </c>
      <c r="E736" s="5" t="str">
        <f>IF([1]变电站内变压器!E736="","",[1]变电站内变压器!E736)</f>
        <v/>
      </c>
      <c r="F736" s="5" t="str">
        <f>IF([1]变电站内变压器!H736="","",[1]变电站内变压器!H736)</f>
        <v/>
      </c>
      <c r="G736" s="5" t="str">
        <f>IF([1]变电站内变压器!I736="","",[1]变电站内变压器!I736)</f>
        <v/>
      </c>
      <c r="H736" s="5" t="str">
        <f>IF([1]变电站内变压器!K736="","",[1]变电站内变压器!K736)</f>
        <v/>
      </c>
    </row>
    <row r="737" spans="1:8">
      <c r="A737" s="5" t="str">
        <f>IF([1]变电站内变压器!A737="","",[1]变电站内变压器!A737)</f>
        <v/>
      </c>
      <c r="B737" s="5" t="str">
        <f>IF([1]变电站内变压器!B737="","",[1]变电站内变压器!B737)</f>
        <v/>
      </c>
      <c r="C737" s="5" t="str">
        <f>IF([1]变电站内变压器!C737="","",[1]变电站内变压器!C737)</f>
        <v/>
      </c>
      <c r="D737" s="5" t="str">
        <f>IF([1]变电站内变压器!D737="","",[1]变电站内变压器!D737)</f>
        <v/>
      </c>
      <c r="E737" s="5" t="str">
        <f>IF([1]变电站内变压器!E737="","",[1]变电站内变压器!E737)</f>
        <v/>
      </c>
      <c r="F737" s="5" t="str">
        <f>IF([1]变电站内变压器!H737="","",[1]变电站内变压器!H737)</f>
        <v/>
      </c>
      <c r="G737" s="5" t="str">
        <f>IF([1]变电站内变压器!I737="","",[1]变电站内变压器!I737)</f>
        <v/>
      </c>
      <c r="H737" s="5" t="str">
        <f>IF([1]变电站内变压器!K737="","",[1]变电站内变压器!K737)</f>
        <v/>
      </c>
    </row>
    <row r="738" spans="1:8">
      <c r="A738" s="5" t="str">
        <f>IF([1]变电站内变压器!A738="","",[1]变电站内变压器!A738)</f>
        <v/>
      </c>
      <c r="B738" s="5" t="str">
        <f>IF([1]变电站内变压器!B738="","",[1]变电站内变压器!B738)</f>
        <v/>
      </c>
      <c r="C738" s="5" t="str">
        <f>IF([1]变电站内变压器!C738="","",[1]变电站内变压器!C738)</f>
        <v/>
      </c>
      <c r="D738" s="5" t="str">
        <f>IF([1]变电站内变压器!D738="","",[1]变电站内变压器!D738)</f>
        <v/>
      </c>
      <c r="E738" s="5" t="str">
        <f>IF([1]变电站内变压器!E738="","",[1]变电站内变压器!E738)</f>
        <v/>
      </c>
      <c r="F738" s="5" t="str">
        <f>IF([1]变电站内变压器!H738="","",[1]变电站内变压器!H738)</f>
        <v/>
      </c>
      <c r="G738" s="5" t="str">
        <f>IF([1]变电站内变压器!I738="","",[1]变电站内变压器!I738)</f>
        <v/>
      </c>
      <c r="H738" s="5" t="str">
        <f>IF([1]变电站内变压器!K738="","",[1]变电站内变压器!K738)</f>
        <v/>
      </c>
    </row>
    <row r="739" spans="1:8">
      <c r="A739" s="5" t="str">
        <f>IF([1]变电站内变压器!A739="","",[1]变电站内变压器!A739)</f>
        <v/>
      </c>
      <c r="B739" s="5" t="str">
        <f>IF([1]变电站内变压器!B739="","",[1]变电站内变压器!B739)</f>
        <v/>
      </c>
      <c r="C739" s="5" t="str">
        <f>IF([1]变电站内变压器!C739="","",[1]变电站内变压器!C739)</f>
        <v/>
      </c>
      <c r="D739" s="5" t="str">
        <f>IF([1]变电站内变压器!D739="","",[1]变电站内变压器!D739)</f>
        <v/>
      </c>
      <c r="E739" s="5" t="str">
        <f>IF([1]变电站内变压器!E739="","",[1]变电站内变压器!E739)</f>
        <v/>
      </c>
      <c r="F739" s="5" t="str">
        <f>IF([1]变电站内变压器!H739="","",[1]变电站内变压器!H739)</f>
        <v/>
      </c>
      <c r="G739" s="5" t="str">
        <f>IF([1]变电站内变压器!I739="","",[1]变电站内变压器!I739)</f>
        <v/>
      </c>
      <c r="H739" s="5" t="str">
        <f>IF([1]变电站内变压器!K739="","",[1]变电站内变压器!K739)</f>
        <v/>
      </c>
    </row>
    <row r="740" spans="1:8">
      <c r="A740" s="5" t="str">
        <f>IF([1]变电站内变压器!A740="","",[1]变电站内变压器!A740)</f>
        <v/>
      </c>
      <c r="B740" s="5" t="str">
        <f>IF([1]变电站内变压器!B740="","",[1]变电站内变压器!B740)</f>
        <v/>
      </c>
      <c r="C740" s="5" t="str">
        <f>IF([1]变电站内变压器!C740="","",[1]变电站内变压器!C740)</f>
        <v/>
      </c>
      <c r="D740" s="5" t="str">
        <f>IF([1]变电站内变压器!D740="","",[1]变电站内变压器!D740)</f>
        <v/>
      </c>
      <c r="E740" s="5" t="str">
        <f>IF([1]变电站内变压器!E740="","",[1]变电站内变压器!E740)</f>
        <v/>
      </c>
      <c r="F740" s="5" t="str">
        <f>IF([1]变电站内变压器!H740="","",[1]变电站内变压器!H740)</f>
        <v/>
      </c>
      <c r="G740" s="5" t="str">
        <f>IF([1]变电站内变压器!I740="","",[1]变电站内变压器!I740)</f>
        <v/>
      </c>
      <c r="H740" s="5" t="str">
        <f>IF([1]变电站内变压器!K740="","",[1]变电站内变压器!K740)</f>
        <v/>
      </c>
    </row>
    <row r="741" spans="1:8">
      <c r="A741" s="5" t="str">
        <f>IF([1]变电站内变压器!A741="","",[1]变电站内变压器!A741)</f>
        <v/>
      </c>
      <c r="B741" s="5" t="str">
        <f>IF([1]变电站内变压器!B741="","",[1]变电站内变压器!B741)</f>
        <v/>
      </c>
      <c r="C741" s="5" t="str">
        <f>IF([1]变电站内变压器!C741="","",[1]变电站内变压器!C741)</f>
        <v/>
      </c>
      <c r="D741" s="5" t="str">
        <f>IF([1]变电站内变压器!D741="","",[1]变电站内变压器!D741)</f>
        <v/>
      </c>
      <c r="E741" s="5" t="str">
        <f>IF([1]变电站内变压器!E741="","",[1]变电站内变压器!E741)</f>
        <v/>
      </c>
      <c r="F741" s="5" t="str">
        <f>IF([1]变电站内变压器!H741="","",[1]变电站内变压器!H741)</f>
        <v/>
      </c>
      <c r="G741" s="5" t="str">
        <f>IF([1]变电站内变压器!I741="","",[1]变电站内变压器!I741)</f>
        <v/>
      </c>
      <c r="H741" s="5" t="str">
        <f>IF([1]变电站内变压器!K741="","",[1]变电站内变压器!K741)</f>
        <v/>
      </c>
    </row>
    <row r="742" spans="1:8">
      <c r="A742" s="5" t="str">
        <f>IF([1]变电站内变压器!A742="","",[1]变电站内变压器!A742)</f>
        <v/>
      </c>
      <c r="B742" s="5" t="str">
        <f>IF([1]变电站内变压器!B742="","",[1]变电站内变压器!B742)</f>
        <v/>
      </c>
      <c r="C742" s="5" t="str">
        <f>IF([1]变电站内变压器!C742="","",[1]变电站内变压器!C742)</f>
        <v/>
      </c>
      <c r="D742" s="5" t="str">
        <f>IF([1]变电站内变压器!D742="","",[1]变电站内变压器!D742)</f>
        <v/>
      </c>
      <c r="E742" s="5" t="str">
        <f>IF([1]变电站内变压器!E742="","",[1]变电站内变压器!E742)</f>
        <v/>
      </c>
      <c r="F742" s="5" t="str">
        <f>IF([1]变电站内变压器!H742="","",[1]变电站内变压器!H742)</f>
        <v/>
      </c>
      <c r="G742" s="5" t="str">
        <f>IF([1]变电站内变压器!I742="","",[1]变电站内变压器!I742)</f>
        <v/>
      </c>
      <c r="H742" s="5" t="str">
        <f>IF([1]变电站内变压器!K742="","",[1]变电站内变压器!K742)</f>
        <v/>
      </c>
    </row>
    <row r="743" spans="1:8">
      <c r="A743" s="5" t="str">
        <f>IF([1]变电站内变压器!A743="","",[1]变电站内变压器!A743)</f>
        <v/>
      </c>
      <c r="B743" s="5" t="str">
        <f>IF([1]变电站内变压器!B743="","",[1]变电站内变压器!B743)</f>
        <v/>
      </c>
      <c r="C743" s="5" t="str">
        <f>IF([1]变电站内变压器!C743="","",[1]变电站内变压器!C743)</f>
        <v/>
      </c>
      <c r="D743" s="5" t="str">
        <f>IF([1]变电站内变压器!D743="","",[1]变电站内变压器!D743)</f>
        <v/>
      </c>
      <c r="E743" s="5" t="str">
        <f>IF([1]变电站内变压器!E743="","",[1]变电站内变压器!E743)</f>
        <v/>
      </c>
      <c r="F743" s="5" t="str">
        <f>IF([1]变电站内变压器!H743="","",[1]变电站内变压器!H743)</f>
        <v/>
      </c>
      <c r="G743" s="5" t="str">
        <f>IF([1]变电站内变压器!I743="","",[1]变电站内变压器!I743)</f>
        <v/>
      </c>
      <c r="H743" s="5" t="str">
        <f>IF([1]变电站内变压器!K743="","",[1]变电站内变压器!K743)</f>
        <v/>
      </c>
    </row>
    <row r="744" spans="1:8">
      <c r="A744" s="5" t="str">
        <f>IF([1]变电站内变压器!A744="","",[1]变电站内变压器!A744)</f>
        <v/>
      </c>
      <c r="B744" s="5" t="str">
        <f>IF([1]变电站内变压器!B744="","",[1]变电站内变压器!B744)</f>
        <v/>
      </c>
      <c r="C744" s="5" t="str">
        <f>IF([1]变电站内变压器!C744="","",[1]变电站内变压器!C744)</f>
        <v/>
      </c>
      <c r="D744" s="5" t="str">
        <f>IF([1]变电站内变压器!D744="","",[1]变电站内变压器!D744)</f>
        <v/>
      </c>
      <c r="E744" s="5" t="str">
        <f>IF([1]变电站内变压器!E744="","",[1]变电站内变压器!E744)</f>
        <v/>
      </c>
      <c r="F744" s="5" t="str">
        <f>IF([1]变电站内变压器!H744="","",[1]变电站内变压器!H744)</f>
        <v/>
      </c>
      <c r="G744" s="5" t="str">
        <f>IF([1]变电站内变压器!I744="","",[1]变电站内变压器!I744)</f>
        <v/>
      </c>
      <c r="H744" s="5" t="str">
        <f>IF([1]变电站内变压器!K744="","",[1]变电站内变压器!K744)</f>
        <v/>
      </c>
    </row>
    <row r="745" spans="1:8">
      <c r="A745" s="5" t="str">
        <f>IF([1]变电站内变压器!A745="","",[1]变电站内变压器!A745)</f>
        <v/>
      </c>
      <c r="B745" s="5" t="str">
        <f>IF([1]变电站内变压器!B745="","",[1]变电站内变压器!B745)</f>
        <v/>
      </c>
      <c r="C745" s="5" t="str">
        <f>IF([1]变电站内变压器!C745="","",[1]变电站内变压器!C745)</f>
        <v/>
      </c>
      <c r="D745" s="5" t="str">
        <f>IF([1]变电站内变压器!D745="","",[1]变电站内变压器!D745)</f>
        <v/>
      </c>
      <c r="E745" s="5" t="str">
        <f>IF([1]变电站内变压器!E745="","",[1]变电站内变压器!E745)</f>
        <v/>
      </c>
      <c r="F745" s="5" t="str">
        <f>IF([1]变电站内变压器!H745="","",[1]变电站内变压器!H745)</f>
        <v/>
      </c>
      <c r="G745" s="5" t="str">
        <f>IF([1]变电站内变压器!I745="","",[1]变电站内变压器!I745)</f>
        <v/>
      </c>
      <c r="H745" s="5" t="str">
        <f>IF([1]变电站内变压器!K745="","",[1]变电站内变压器!K745)</f>
        <v/>
      </c>
    </row>
    <row r="746" spans="1:8">
      <c r="A746" s="5" t="str">
        <f>IF([1]变电站内变压器!A746="","",[1]变电站内变压器!A746)</f>
        <v/>
      </c>
      <c r="B746" s="5" t="str">
        <f>IF([1]变电站内变压器!B746="","",[1]变电站内变压器!B746)</f>
        <v/>
      </c>
      <c r="C746" s="5" t="str">
        <f>IF([1]变电站内变压器!C746="","",[1]变电站内变压器!C746)</f>
        <v/>
      </c>
      <c r="D746" s="5" t="str">
        <f>IF([1]变电站内变压器!D746="","",[1]变电站内变压器!D746)</f>
        <v/>
      </c>
      <c r="E746" s="5" t="str">
        <f>IF([1]变电站内变压器!E746="","",[1]变电站内变压器!E746)</f>
        <v/>
      </c>
      <c r="F746" s="5" t="str">
        <f>IF([1]变电站内变压器!H746="","",[1]变电站内变压器!H746)</f>
        <v/>
      </c>
      <c r="G746" s="5" t="str">
        <f>IF([1]变电站内变压器!I746="","",[1]变电站内变压器!I746)</f>
        <v/>
      </c>
      <c r="H746" s="5" t="str">
        <f>IF([1]变电站内变压器!K746="","",[1]变电站内变压器!K746)</f>
        <v/>
      </c>
    </row>
    <row r="747" spans="1:8">
      <c r="A747" s="5" t="str">
        <f>IF([1]变电站内变压器!A747="","",[1]变电站内变压器!A747)</f>
        <v/>
      </c>
      <c r="B747" s="5" t="str">
        <f>IF([1]变电站内变压器!B747="","",[1]变电站内变压器!B747)</f>
        <v/>
      </c>
      <c r="C747" s="5" t="str">
        <f>IF([1]变电站内变压器!C747="","",[1]变电站内变压器!C747)</f>
        <v/>
      </c>
      <c r="D747" s="5" t="str">
        <f>IF([1]变电站内变压器!D747="","",[1]变电站内变压器!D747)</f>
        <v/>
      </c>
      <c r="E747" s="5" t="str">
        <f>IF([1]变电站内变压器!E747="","",[1]变电站内变压器!E747)</f>
        <v/>
      </c>
      <c r="F747" s="5" t="str">
        <f>IF([1]变电站内变压器!H747="","",[1]变电站内变压器!H747)</f>
        <v/>
      </c>
      <c r="G747" s="5" t="str">
        <f>IF([1]变电站内变压器!I747="","",[1]变电站内变压器!I747)</f>
        <v/>
      </c>
      <c r="H747" s="5" t="str">
        <f>IF([1]变电站内变压器!K747="","",[1]变电站内变压器!K747)</f>
        <v/>
      </c>
    </row>
    <row r="748" spans="1:8">
      <c r="A748" s="5" t="str">
        <f>IF([1]变电站内变压器!A748="","",[1]变电站内变压器!A748)</f>
        <v/>
      </c>
      <c r="B748" s="5" t="str">
        <f>IF([1]变电站内变压器!B748="","",[1]变电站内变压器!B748)</f>
        <v/>
      </c>
      <c r="C748" s="5" t="str">
        <f>IF([1]变电站内变压器!C748="","",[1]变电站内变压器!C748)</f>
        <v/>
      </c>
      <c r="D748" s="5" t="str">
        <f>IF([1]变电站内变压器!D748="","",[1]变电站内变压器!D748)</f>
        <v/>
      </c>
      <c r="E748" s="5" t="str">
        <f>IF([1]变电站内变压器!E748="","",[1]变电站内变压器!E748)</f>
        <v/>
      </c>
      <c r="F748" s="5" t="str">
        <f>IF([1]变电站内变压器!H748="","",[1]变电站内变压器!H748)</f>
        <v/>
      </c>
      <c r="G748" s="5" t="str">
        <f>IF([1]变电站内变压器!I748="","",[1]变电站内变压器!I748)</f>
        <v/>
      </c>
      <c r="H748" s="5" t="str">
        <f>IF([1]变电站内变压器!K748="","",[1]变电站内变压器!K748)</f>
        <v/>
      </c>
    </row>
    <row r="749" spans="1:8">
      <c r="A749" s="5" t="str">
        <f>IF([1]变电站内变压器!A749="","",[1]变电站内变压器!A749)</f>
        <v/>
      </c>
      <c r="B749" s="5" t="str">
        <f>IF([1]变电站内变压器!B749="","",[1]变电站内变压器!B749)</f>
        <v/>
      </c>
      <c r="C749" s="5" t="str">
        <f>IF([1]变电站内变压器!C749="","",[1]变电站内变压器!C749)</f>
        <v/>
      </c>
      <c r="D749" s="5" t="str">
        <f>IF([1]变电站内变压器!D749="","",[1]变电站内变压器!D749)</f>
        <v/>
      </c>
      <c r="E749" s="5" t="str">
        <f>IF([1]变电站内变压器!E749="","",[1]变电站内变压器!E749)</f>
        <v/>
      </c>
      <c r="F749" s="5" t="str">
        <f>IF([1]变电站内变压器!H749="","",[1]变电站内变压器!H749)</f>
        <v/>
      </c>
      <c r="G749" s="5" t="str">
        <f>IF([1]变电站内变压器!I749="","",[1]变电站内变压器!I749)</f>
        <v/>
      </c>
      <c r="H749" s="5" t="str">
        <f>IF([1]变电站内变压器!K749="","",[1]变电站内变压器!K749)</f>
        <v/>
      </c>
    </row>
    <row r="750" spans="1:8">
      <c r="A750" s="5" t="str">
        <f>IF([1]变电站内变压器!A750="","",[1]变电站内变压器!A750)</f>
        <v/>
      </c>
      <c r="B750" s="5" t="str">
        <f>IF([1]变电站内变压器!B750="","",[1]变电站内变压器!B750)</f>
        <v/>
      </c>
      <c r="C750" s="5" t="str">
        <f>IF([1]变电站内变压器!C750="","",[1]变电站内变压器!C750)</f>
        <v/>
      </c>
      <c r="D750" s="5" t="str">
        <f>IF([1]变电站内变压器!D750="","",[1]变电站内变压器!D750)</f>
        <v/>
      </c>
      <c r="E750" s="5" t="str">
        <f>IF([1]变电站内变压器!E750="","",[1]变电站内变压器!E750)</f>
        <v/>
      </c>
      <c r="F750" s="5" t="str">
        <f>IF([1]变电站内变压器!H750="","",[1]变电站内变压器!H750)</f>
        <v/>
      </c>
      <c r="G750" s="5" t="str">
        <f>IF([1]变电站内变压器!I750="","",[1]变电站内变压器!I750)</f>
        <v/>
      </c>
      <c r="H750" s="5" t="str">
        <f>IF([1]变电站内变压器!K750="","",[1]变电站内变压器!K750)</f>
        <v/>
      </c>
    </row>
    <row r="751" spans="1:8">
      <c r="A751" s="5" t="str">
        <f>IF([1]变电站内变压器!A751="","",[1]变电站内变压器!A751)</f>
        <v/>
      </c>
      <c r="B751" s="5" t="str">
        <f>IF([1]变电站内变压器!B751="","",[1]变电站内变压器!B751)</f>
        <v/>
      </c>
      <c r="C751" s="5" t="str">
        <f>IF([1]变电站内变压器!C751="","",[1]变电站内变压器!C751)</f>
        <v/>
      </c>
      <c r="D751" s="5" t="str">
        <f>IF([1]变电站内变压器!D751="","",[1]变电站内变压器!D751)</f>
        <v/>
      </c>
      <c r="E751" s="5" t="str">
        <f>IF([1]变电站内变压器!E751="","",[1]变电站内变压器!E751)</f>
        <v/>
      </c>
      <c r="F751" s="5" t="str">
        <f>IF([1]变电站内变压器!H751="","",[1]变电站内变压器!H751)</f>
        <v/>
      </c>
      <c r="G751" s="5" t="str">
        <f>IF([1]变电站内变压器!I751="","",[1]变电站内变压器!I751)</f>
        <v/>
      </c>
      <c r="H751" s="5" t="str">
        <f>IF([1]变电站内变压器!K751="","",[1]变电站内变压器!K751)</f>
        <v/>
      </c>
    </row>
    <row r="752" spans="1:8">
      <c r="A752" s="5" t="str">
        <f>IF([1]变电站内变压器!A752="","",[1]变电站内变压器!A752)</f>
        <v/>
      </c>
      <c r="B752" s="5" t="str">
        <f>IF([1]变电站内变压器!B752="","",[1]变电站内变压器!B752)</f>
        <v/>
      </c>
      <c r="C752" s="5" t="str">
        <f>IF([1]变电站内变压器!C752="","",[1]变电站内变压器!C752)</f>
        <v/>
      </c>
      <c r="D752" s="5" t="str">
        <f>IF([1]变电站内变压器!D752="","",[1]变电站内变压器!D752)</f>
        <v/>
      </c>
      <c r="E752" s="5" t="str">
        <f>IF([1]变电站内变压器!E752="","",[1]变电站内变压器!E752)</f>
        <v/>
      </c>
      <c r="F752" s="5" t="str">
        <f>IF([1]变电站内变压器!H752="","",[1]变电站内变压器!H752)</f>
        <v/>
      </c>
      <c r="G752" s="5" t="str">
        <f>IF([1]变电站内变压器!I752="","",[1]变电站内变压器!I752)</f>
        <v/>
      </c>
      <c r="H752" s="5" t="str">
        <f>IF([1]变电站内变压器!K752="","",[1]变电站内变压器!K752)</f>
        <v/>
      </c>
    </row>
    <row r="753" spans="1:8">
      <c r="A753" s="5" t="str">
        <f>IF([1]变电站内变压器!A753="","",[1]变电站内变压器!A753)</f>
        <v/>
      </c>
      <c r="B753" s="5" t="str">
        <f>IF([1]变电站内变压器!B753="","",[1]变电站内变压器!B753)</f>
        <v/>
      </c>
      <c r="C753" s="5" t="str">
        <f>IF([1]变电站内变压器!C753="","",[1]变电站内变压器!C753)</f>
        <v/>
      </c>
      <c r="D753" s="5" t="str">
        <f>IF([1]变电站内变压器!D753="","",[1]变电站内变压器!D753)</f>
        <v/>
      </c>
      <c r="E753" s="5" t="str">
        <f>IF([1]变电站内变压器!E753="","",[1]变电站内变压器!E753)</f>
        <v/>
      </c>
      <c r="F753" s="5" t="str">
        <f>IF([1]变电站内变压器!H753="","",[1]变电站内变压器!H753)</f>
        <v/>
      </c>
      <c r="G753" s="5" t="str">
        <f>IF([1]变电站内变压器!I753="","",[1]变电站内变压器!I753)</f>
        <v/>
      </c>
      <c r="H753" s="5" t="str">
        <f>IF([1]变电站内变压器!K753="","",[1]变电站内变压器!K753)</f>
        <v/>
      </c>
    </row>
    <row r="754" spans="1:8">
      <c r="A754" s="5" t="str">
        <f>IF([1]变电站内变压器!A754="","",[1]变电站内变压器!A754)</f>
        <v/>
      </c>
      <c r="B754" s="5" t="str">
        <f>IF([1]变电站内变压器!B754="","",[1]变电站内变压器!B754)</f>
        <v/>
      </c>
      <c r="C754" s="5" t="str">
        <f>IF([1]变电站内变压器!C754="","",[1]变电站内变压器!C754)</f>
        <v/>
      </c>
      <c r="D754" s="5" t="str">
        <f>IF([1]变电站内变压器!D754="","",[1]变电站内变压器!D754)</f>
        <v/>
      </c>
      <c r="E754" s="5" t="str">
        <f>IF([1]变电站内变压器!E754="","",[1]变电站内变压器!E754)</f>
        <v/>
      </c>
      <c r="F754" s="5" t="str">
        <f>IF([1]变电站内变压器!H754="","",[1]变电站内变压器!H754)</f>
        <v/>
      </c>
      <c r="G754" s="5" t="str">
        <f>IF([1]变电站内变压器!I754="","",[1]变电站内变压器!I754)</f>
        <v/>
      </c>
      <c r="H754" s="5" t="str">
        <f>IF([1]变电站内变压器!K754="","",[1]变电站内变压器!K754)</f>
        <v/>
      </c>
    </row>
    <row r="755" spans="1:8">
      <c r="A755" s="5" t="str">
        <f>IF([1]变电站内变压器!A755="","",[1]变电站内变压器!A755)</f>
        <v/>
      </c>
      <c r="B755" s="5" t="str">
        <f>IF([1]变电站内变压器!B755="","",[1]变电站内变压器!B755)</f>
        <v/>
      </c>
      <c r="C755" s="5" t="str">
        <f>IF([1]变电站内变压器!C755="","",[1]变电站内变压器!C755)</f>
        <v/>
      </c>
      <c r="D755" s="5" t="str">
        <f>IF([1]变电站内变压器!D755="","",[1]变电站内变压器!D755)</f>
        <v/>
      </c>
      <c r="E755" s="5" t="str">
        <f>IF([1]变电站内变压器!E755="","",[1]变电站内变压器!E755)</f>
        <v/>
      </c>
      <c r="F755" s="5" t="str">
        <f>IF([1]变电站内变压器!H755="","",[1]变电站内变压器!H755)</f>
        <v/>
      </c>
      <c r="G755" s="5" t="str">
        <f>IF([1]变电站内变压器!I755="","",[1]变电站内变压器!I755)</f>
        <v/>
      </c>
      <c r="H755" s="5" t="str">
        <f>IF([1]变电站内变压器!K755="","",[1]变电站内变压器!K755)</f>
        <v/>
      </c>
    </row>
    <row r="756" spans="1:8">
      <c r="A756" s="5" t="str">
        <f>IF([1]变电站内变压器!A756="","",[1]变电站内变压器!A756)</f>
        <v/>
      </c>
      <c r="B756" s="5" t="str">
        <f>IF([1]变电站内变压器!B756="","",[1]变电站内变压器!B756)</f>
        <v/>
      </c>
      <c r="C756" s="5" t="str">
        <f>IF([1]变电站内变压器!C756="","",[1]变电站内变压器!C756)</f>
        <v/>
      </c>
      <c r="D756" s="5" t="str">
        <f>IF([1]变电站内变压器!D756="","",[1]变电站内变压器!D756)</f>
        <v/>
      </c>
      <c r="E756" s="5" t="str">
        <f>IF([1]变电站内变压器!E756="","",[1]变电站内变压器!E756)</f>
        <v/>
      </c>
      <c r="F756" s="5" t="str">
        <f>IF([1]变电站内变压器!H756="","",[1]变电站内变压器!H756)</f>
        <v/>
      </c>
      <c r="G756" s="5" t="str">
        <f>IF([1]变电站内变压器!I756="","",[1]变电站内变压器!I756)</f>
        <v/>
      </c>
      <c r="H756" s="5" t="str">
        <f>IF([1]变电站内变压器!K756="","",[1]变电站内变压器!K756)</f>
        <v/>
      </c>
    </row>
    <row r="757" spans="1:8">
      <c r="A757" s="5" t="str">
        <f>IF([1]变电站内变压器!A757="","",[1]变电站内变压器!A757)</f>
        <v/>
      </c>
      <c r="B757" s="5" t="str">
        <f>IF([1]变电站内变压器!B757="","",[1]变电站内变压器!B757)</f>
        <v/>
      </c>
      <c r="C757" s="5" t="str">
        <f>IF([1]变电站内变压器!C757="","",[1]变电站内变压器!C757)</f>
        <v/>
      </c>
      <c r="D757" s="5" t="str">
        <f>IF([1]变电站内变压器!D757="","",[1]变电站内变压器!D757)</f>
        <v/>
      </c>
      <c r="E757" s="5" t="str">
        <f>IF([1]变电站内变压器!E757="","",[1]变电站内变压器!E757)</f>
        <v/>
      </c>
      <c r="F757" s="5" t="str">
        <f>IF([1]变电站内变压器!H757="","",[1]变电站内变压器!H757)</f>
        <v/>
      </c>
      <c r="G757" s="5" t="str">
        <f>IF([1]变电站内变压器!I757="","",[1]变电站内变压器!I757)</f>
        <v/>
      </c>
      <c r="H757" s="5" t="str">
        <f>IF([1]变电站内变压器!K757="","",[1]变电站内变压器!K757)</f>
        <v/>
      </c>
    </row>
    <row r="758" spans="1:8">
      <c r="A758" s="5" t="str">
        <f>IF([1]变电站内变压器!A758="","",[1]变电站内变压器!A758)</f>
        <v/>
      </c>
      <c r="B758" s="5" t="str">
        <f>IF([1]变电站内变压器!B758="","",[1]变电站内变压器!B758)</f>
        <v/>
      </c>
      <c r="C758" s="5" t="str">
        <f>IF([1]变电站内变压器!C758="","",[1]变电站内变压器!C758)</f>
        <v/>
      </c>
      <c r="D758" s="5" t="str">
        <f>IF([1]变电站内变压器!D758="","",[1]变电站内变压器!D758)</f>
        <v/>
      </c>
      <c r="E758" s="5" t="str">
        <f>IF([1]变电站内变压器!E758="","",[1]变电站内变压器!E758)</f>
        <v/>
      </c>
      <c r="F758" s="5" t="str">
        <f>IF([1]变电站内变压器!H758="","",[1]变电站内变压器!H758)</f>
        <v/>
      </c>
      <c r="G758" s="5" t="str">
        <f>IF([1]变电站内变压器!I758="","",[1]变电站内变压器!I758)</f>
        <v/>
      </c>
      <c r="H758" s="5" t="str">
        <f>IF([1]变电站内变压器!K758="","",[1]变电站内变压器!K758)</f>
        <v/>
      </c>
    </row>
    <row r="759" spans="1:8">
      <c r="A759" s="5" t="str">
        <f>IF([1]变电站内变压器!A759="","",[1]变电站内变压器!A759)</f>
        <v/>
      </c>
      <c r="B759" s="5" t="str">
        <f>IF([1]变电站内变压器!B759="","",[1]变电站内变压器!B759)</f>
        <v/>
      </c>
      <c r="C759" s="5" t="str">
        <f>IF([1]变电站内变压器!C759="","",[1]变电站内变压器!C759)</f>
        <v/>
      </c>
      <c r="D759" s="5" t="str">
        <f>IF([1]变电站内变压器!D759="","",[1]变电站内变压器!D759)</f>
        <v/>
      </c>
      <c r="E759" s="5" t="str">
        <f>IF([1]变电站内变压器!E759="","",[1]变电站内变压器!E759)</f>
        <v/>
      </c>
      <c r="F759" s="5" t="str">
        <f>IF([1]变电站内变压器!H759="","",[1]变电站内变压器!H759)</f>
        <v/>
      </c>
      <c r="G759" s="5" t="str">
        <f>IF([1]变电站内变压器!I759="","",[1]变电站内变压器!I759)</f>
        <v/>
      </c>
      <c r="H759" s="5" t="str">
        <f>IF([1]变电站内变压器!K759="","",[1]变电站内变压器!K759)</f>
        <v/>
      </c>
    </row>
    <row r="760" spans="1:8">
      <c r="A760" s="5" t="str">
        <f>IF([1]变电站内变压器!A760="","",[1]变电站内变压器!A760)</f>
        <v/>
      </c>
      <c r="B760" s="5" t="str">
        <f>IF([1]变电站内变压器!B760="","",[1]变电站内变压器!B760)</f>
        <v/>
      </c>
      <c r="C760" s="5" t="str">
        <f>IF([1]变电站内变压器!C760="","",[1]变电站内变压器!C760)</f>
        <v/>
      </c>
      <c r="D760" s="5" t="str">
        <f>IF([1]变电站内变压器!D760="","",[1]变电站内变压器!D760)</f>
        <v/>
      </c>
      <c r="E760" s="5" t="str">
        <f>IF([1]变电站内变压器!E760="","",[1]变电站内变压器!E760)</f>
        <v/>
      </c>
      <c r="F760" s="5" t="str">
        <f>IF([1]变电站内变压器!H760="","",[1]变电站内变压器!H760)</f>
        <v/>
      </c>
      <c r="G760" s="5" t="str">
        <f>IF([1]变电站内变压器!I760="","",[1]变电站内变压器!I760)</f>
        <v/>
      </c>
      <c r="H760" s="5" t="str">
        <f>IF([1]变电站内变压器!K760="","",[1]变电站内变压器!K760)</f>
        <v/>
      </c>
    </row>
    <row r="761" spans="1:8">
      <c r="A761" s="5" t="str">
        <f>IF([1]变电站内变压器!A761="","",[1]变电站内变压器!A761)</f>
        <v/>
      </c>
      <c r="B761" s="5" t="str">
        <f>IF([1]变电站内变压器!B761="","",[1]变电站内变压器!B761)</f>
        <v/>
      </c>
      <c r="C761" s="5" t="str">
        <f>IF([1]变电站内变压器!C761="","",[1]变电站内变压器!C761)</f>
        <v/>
      </c>
      <c r="D761" s="5" t="str">
        <f>IF([1]变电站内变压器!D761="","",[1]变电站内变压器!D761)</f>
        <v/>
      </c>
      <c r="E761" s="5" t="str">
        <f>IF([1]变电站内变压器!E761="","",[1]变电站内变压器!E761)</f>
        <v/>
      </c>
      <c r="F761" s="5" t="str">
        <f>IF([1]变电站内变压器!H761="","",[1]变电站内变压器!H761)</f>
        <v/>
      </c>
      <c r="G761" s="5" t="str">
        <f>IF([1]变电站内变压器!I761="","",[1]变电站内变压器!I761)</f>
        <v/>
      </c>
      <c r="H761" s="5" t="str">
        <f>IF([1]变电站内变压器!K761="","",[1]变电站内变压器!K761)</f>
        <v/>
      </c>
    </row>
    <row r="762" spans="1:8">
      <c r="A762" s="5" t="str">
        <f>IF([1]变电站内变压器!A762="","",[1]变电站内变压器!A762)</f>
        <v/>
      </c>
      <c r="B762" s="5" t="str">
        <f>IF([1]变电站内变压器!B762="","",[1]变电站内变压器!B762)</f>
        <v/>
      </c>
      <c r="C762" s="5" t="str">
        <f>IF([1]变电站内变压器!C762="","",[1]变电站内变压器!C762)</f>
        <v/>
      </c>
      <c r="D762" s="5" t="str">
        <f>IF([1]变电站内变压器!D762="","",[1]变电站内变压器!D762)</f>
        <v/>
      </c>
      <c r="E762" s="5" t="str">
        <f>IF([1]变电站内变压器!E762="","",[1]变电站内变压器!E762)</f>
        <v/>
      </c>
      <c r="F762" s="5" t="str">
        <f>IF([1]变电站内变压器!H762="","",[1]变电站内变压器!H762)</f>
        <v/>
      </c>
      <c r="G762" s="5" t="str">
        <f>IF([1]变电站内变压器!I762="","",[1]变电站内变压器!I762)</f>
        <v/>
      </c>
      <c r="H762" s="5" t="str">
        <f>IF([1]变电站内变压器!K762="","",[1]变电站内变压器!K762)</f>
        <v/>
      </c>
    </row>
    <row r="763" spans="1:8">
      <c r="A763" s="5" t="str">
        <f>IF([1]变电站内变压器!A763="","",[1]变电站内变压器!A763)</f>
        <v/>
      </c>
      <c r="B763" s="5" t="str">
        <f>IF([1]变电站内变压器!B763="","",[1]变电站内变压器!B763)</f>
        <v/>
      </c>
      <c r="C763" s="5" t="str">
        <f>IF([1]变电站内变压器!C763="","",[1]变电站内变压器!C763)</f>
        <v/>
      </c>
      <c r="D763" s="5" t="str">
        <f>IF([1]变电站内变压器!D763="","",[1]变电站内变压器!D763)</f>
        <v/>
      </c>
      <c r="E763" s="5" t="str">
        <f>IF([1]变电站内变压器!E763="","",[1]变电站内变压器!E763)</f>
        <v/>
      </c>
      <c r="F763" s="5" t="str">
        <f>IF([1]变电站内变压器!H763="","",[1]变电站内变压器!H763)</f>
        <v/>
      </c>
      <c r="G763" s="5" t="str">
        <f>IF([1]变电站内变压器!I763="","",[1]变电站内变压器!I763)</f>
        <v/>
      </c>
      <c r="H763" s="5" t="str">
        <f>IF([1]变电站内变压器!K763="","",[1]变电站内变压器!K763)</f>
        <v/>
      </c>
    </row>
    <row r="764" spans="1:8">
      <c r="A764" s="5" t="str">
        <f>IF([1]变电站内变压器!A764="","",[1]变电站内变压器!A764)</f>
        <v/>
      </c>
      <c r="B764" s="5" t="str">
        <f>IF([1]变电站内变压器!B764="","",[1]变电站内变压器!B764)</f>
        <v/>
      </c>
      <c r="C764" s="5" t="str">
        <f>IF([1]变电站内变压器!C764="","",[1]变电站内变压器!C764)</f>
        <v/>
      </c>
      <c r="D764" s="5" t="str">
        <f>IF([1]变电站内变压器!D764="","",[1]变电站内变压器!D764)</f>
        <v/>
      </c>
      <c r="E764" s="5" t="str">
        <f>IF([1]变电站内变压器!E764="","",[1]变电站内变压器!E764)</f>
        <v/>
      </c>
      <c r="F764" s="5" t="str">
        <f>IF([1]变电站内变压器!H764="","",[1]变电站内变压器!H764)</f>
        <v/>
      </c>
      <c r="G764" s="5" t="str">
        <f>IF([1]变电站内变压器!I764="","",[1]变电站内变压器!I764)</f>
        <v/>
      </c>
      <c r="H764" s="5" t="str">
        <f>IF([1]变电站内变压器!K764="","",[1]变电站内变压器!K764)</f>
        <v/>
      </c>
    </row>
    <row r="765" spans="1:8">
      <c r="A765" s="5" t="str">
        <f>IF([1]变电站内变压器!A765="","",[1]变电站内变压器!A765)</f>
        <v/>
      </c>
      <c r="B765" s="5" t="str">
        <f>IF([1]变电站内变压器!B765="","",[1]变电站内变压器!B765)</f>
        <v/>
      </c>
      <c r="C765" s="5" t="str">
        <f>IF([1]变电站内变压器!C765="","",[1]变电站内变压器!C765)</f>
        <v/>
      </c>
      <c r="D765" s="5" t="str">
        <f>IF([1]变电站内变压器!D765="","",[1]变电站内变压器!D765)</f>
        <v/>
      </c>
      <c r="E765" s="5" t="str">
        <f>IF([1]变电站内变压器!E765="","",[1]变电站内变压器!E765)</f>
        <v/>
      </c>
      <c r="F765" s="5" t="str">
        <f>IF([1]变电站内变压器!H765="","",[1]变电站内变压器!H765)</f>
        <v/>
      </c>
      <c r="G765" s="5" t="str">
        <f>IF([1]变电站内变压器!I765="","",[1]变电站内变压器!I765)</f>
        <v/>
      </c>
      <c r="H765" s="5" t="str">
        <f>IF([1]变电站内变压器!K765="","",[1]变电站内变压器!K765)</f>
        <v/>
      </c>
    </row>
    <row r="766" spans="1:8">
      <c r="A766" s="5" t="str">
        <f>IF([1]变电站内变压器!A766="","",[1]变电站内变压器!A766)</f>
        <v/>
      </c>
      <c r="B766" s="5" t="str">
        <f>IF([1]变电站内变压器!B766="","",[1]变电站内变压器!B766)</f>
        <v/>
      </c>
      <c r="C766" s="5" t="str">
        <f>IF([1]变电站内变压器!C766="","",[1]变电站内变压器!C766)</f>
        <v/>
      </c>
      <c r="D766" s="5" t="str">
        <f>IF([1]变电站内变压器!D766="","",[1]变电站内变压器!D766)</f>
        <v/>
      </c>
      <c r="E766" s="5" t="str">
        <f>IF([1]变电站内变压器!E766="","",[1]变电站内变压器!E766)</f>
        <v/>
      </c>
      <c r="F766" s="5" t="str">
        <f>IF([1]变电站内变压器!H766="","",[1]变电站内变压器!H766)</f>
        <v/>
      </c>
      <c r="G766" s="5" t="str">
        <f>IF([1]变电站内变压器!I766="","",[1]变电站内变压器!I766)</f>
        <v/>
      </c>
      <c r="H766" s="5" t="str">
        <f>IF([1]变电站内变压器!K766="","",[1]变电站内变压器!K766)</f>
        <v/>
      </c>
    </row>
    <row r="767" spans="1:8">
      <c r="A767" s="5" t="str">
        <f>IF([1]变电站内变压器!A767="","",[1]变电站内变压器!A767)</f>
        <v/>
      </c>
      <c r="B767" s="5" t="str">
        <f>IF([1]变电站内变压器!B767="","",[1]变电站内变压器!B767)</f>
        <v/>
      </c>
      <c r="C767" s="5" t="str">
        <f>IF([1]变电站内变压器!C767="","",[1]变电站内变压器!C767)</f>
        <v/>
      </c>
      <c r="D767" s="5" t="str">
        <f>IF([1]变电站内变压器!D767="","",[1]变电站内变压器!D767)</f>
        <v/>
      </c>
      <c r="E767" s="5" t="str">
        <f>IF([1]变电站内变压器!E767="","",[1]变电站内变压器!E767)</f>
        <v/>
      </c>
      <c r="F767" s="5" t="str">
        <f>IF([1]变电站内变压器!H767="","",[1]变电站内变压器!H767)</f>
        <v/>
      </c>
      <c r="G767" s="5" t="str">
        <f>IF([1]变电站内变压器!I767="","",[1]变电站内变压器!I767)</f>
        <v/>
      </c>
      <c r="H767" s="5" t="str">
        <f>IF([1]变电站内变压器!K767="","",[1]变电站内变压器!K767)</f>
        <v/>
      </c>
    </row>
    <row r="768" spans="1:8">
      <c r="A768" s="5" t="str">
        <f>IF([1]变电站内变压器!A768="","",[1]变电站内变压器!A768)</f>
        <v/>
      </c>
      <c r="B768" s="5" t="str">
        <f>IF([1]变电站内变压器!B768="","",[1]变电站内变压器!B768)</f>
        <v/>
      </c>
      <c r="C768" s="5" t="str">
        <f>IF([1]变电站内变压器!C768="","",[1]变电站内变压器!C768)</f>
        <v/>
      </c>
      <c r="D768" s="5" t="str">
        <f>IF([1]变电站内变压器!D768="","",[1]变电站内变压器!D768)</f>
        <v/>
      </c>
      <c r="E768" s="5" t="str">
        <f>IF([1]变电站内变压器!E768="","",[1]变电站内变压器!E768)</f>
        <v/>
      </c>
      <c r="F768" s="5" t="str">
        <f>IF([1]变电站内变压器!H768="","",[1]变电站内变压器!H768)</f>
        <v/>
      </c>
      <c r="G768" s="5" t="str">
        <f>IF([1]变电站内变压器!I768="","",[1]变电站内变压器!I768)</f>
        <v/>
      </c>
      <c r="H768" s="5" t="str">
        <f>IF([1]变电站内变压器!K768="","",[1]变电站内变压器!K768)</f>
        <v/>
      </c>
    </row>
    <row r="769" spans="1:8">
      <c r="A769" s="5" t="str">
        <f>IF([1]变电站内变压器!A769="","",[1]变电站内变压器!A769)</f>
        <v/>
      </c>
      <c r="B769" s="5" t="str">
        <f>IF([1]变电站内变压器!B769="","",[1]变电站内变压器!B769)</f>
        <v/>
      </c>
      <c r="C769" s="5" t="str">
        <f>IF([1]变电站内变压器!C769="","",[1]变电站内变压器!C769)</f>
        <v/>
      </c>
      <c r="D769" s="5" t="str">
        <f>IF([1]变电站内变压器!D769="","",[1]变电站内变压器!D769)</f>
        <v/>
      </c>
      <c r="E769" s="5" t="str">
        <f>IF([1]变电站内变压器!E769="","",[1]变电站内变压器!E769)</f>
        <v/>
      </c>
      <c r="F769" s="5" t="str">
        <f>IF([1]变电站内变压器!H769="","",[1]变电站内变压器!H769)</f>
        <v/>
      </c>
      <c r="G769" s="5" t="str">
        <f>IF([1]变电站内变压器!I769="","",[1]变电站内变压器!I769)</f>
        <v/>
      </c>
      <c r="H769" s="5" t="str">
        <f>IF([1]变电站内变压器!K769="","",[1]变电站内变压器!K769)</f>
        <v/>
      </c>
    </row>
    <row r="770" spans="1:8">
      <c r="A770" s="5" t="str">
        <f>IF([1]变电站内变压器!A770="","",[1]变电站内变压器!A770)</f>
        <v/>
      </c>
      <c r="B770" s="5" t="str">
        <f>IF([1]变电站内变压器!B770="","",[1]变电站内变压器!B770)</f>
        <v/>
      </c>
      <c r="C770" s="5" t="str">
        <f>IF([1]变电站内变压器!C770="","",[1]变电站内变压器!C770)</f>
        <v/>
      </c>
      <c r="D770" s="5" t="str">
        <f>IF([1]变电站内变压器!D770="","",[1]变电站内变压器!D770)</f>
        <v/>
      </c>
      <c r="E770" s="5" t="str">
        <f>IF([1]变电站内变压器!E770="","",[1]变电站内变压器!E770)</f>
        <v/>
      </c>
      <c r="F770" s="5" t="str">
        <f>IF([1]变电站内变压器!H770="","",[1]变电站内变压器!H770)</f>
        <v/>
      </c>
      <c r="G770" s="5" t="str">
        <f>IF([1]变电站内变压器!I770="","",[1]变电站内变压器!I770)</f>
        <v/>
      </c>
      <c r="H770" s="5" t="str">
        <f>IF([1]变电站内变压器!K770="","",[1]变电站内变压器!K770)</f>
        <v/>
      </c>
    </row>
    <row r="771" spans="1:8">
      <c r="A771" s="5" t="str">
        <f>IF([1]变电站内变压器!A771="","",[1]变电站内变压器!A771)</f>
        <v/>
      </c>
      <c r="B771" s="5" t="str">
        <f>IF([1]变电站内变压器!B771="","",[1]变电站内变压器!B771)</f>
        <v/>
      </c>
      <c r="C771" s="5" t="str">
        <f>IF([1]变电站内变压器!C771="","",[1]变电站内变压器!C771)</f>
        <v/>
      </c>
      <c r="D771" s="5" t="str">
        <f>IF([1]变电站内变压器!D771="","",[1]变电站内变压器!D771)</f>
        <v/>
      </c>
      <c r="E771" s="5" t="str">
        <f>IF([1]变电站内变压器!E771="","",[1]变电站内变压器!E771)</f>
        <v/>
      </c>
      <c r="F771" s="5" t="str">
        <f>IF([1]变电站内变压器!H771="","",[1]变电站内变压器!H771)</f>
        <v/>
      </c>
      <c r="G771" s="5" t="str">
        <f>IF([1]变电站内变压器!I771="","",[1]变电站内变压器!I771)</f>
        <v/>
      </c>
      <c r="H771" s="5" t="str">
        <f>IF([1]变电站内变压器!K771="","",[1]变电站内变压器!K771)</f>
        <v/>
      </c>
    </row>
    <row r="772" spans="1:8">
      <c r="A772" s="5" t="str">
        <f>IF([1]变电站内变压器!A772="","",[1]变电站内变压器!A772)</f>
        <v/>
      </c>
      <c r="B772" s="5" t="str">
        <f>IF([1]变电站内变压器!B772="","",[1]变电站内变压器!B772)</f>
        <v/>
      </c>
      <c r="C772" s="5" t="str">
        <f>IF([1]变电站内变压器!C772="","",[1]变电站内变压器!C772)</f>
        <v/>
      </c>
      <c r="D772" s="5" t="str">
        <f>IF([1]变电站内变压器!D772="","",[1]变电站内变压器!D772)</f>
        <v/>
      </c>
      <c r="E772" s="5" t="str">
        <f>IF([1]变电站内变压器!E772="","",[1]变电站内变压器!E772)</f>
        <v/>
      </c>
      <c r="F772" s="5" t="str">
        <f>IF([1]变电站内变压器!H772="","",[1]变电站内变压器!H772)</f>
        <v/>
      </c>
      <c r="G772" s="5" t="str">
        <f>IF([1]变电站内变压器!I772="","",[1]变电站内变压器!I772)</f>
        <v/>
      </c>
      <c r="H772" s="5" t="str">
        <f>IF([1]变电站内变压器!K772="","",[1]变电站内变压器!K772)</f>
        <v/>
      </c>
    </row>
    <row r="773" spans="1:8">
      <c r="A773" s="5" t="str">
        <f>IF([1]变电站内变压器!A773="","",[1]变电站内变压器!A773)</f>
        <v/>
      </c>
      <c r="B773" s="5" t="str">
        <f>IF([1]变电站内变压器!B773="","",[1]变电站内变压器!B773)</f>
        <v/>
      </c>
      <c r="C773" s="5" t="str">
        <f>IF([1]变电站内变压器!C773="","",[1]变电站内变压器!C773)</f>
        <v/>
      </c>
      <c r="D773" s="5" t="str">
        <f>IF([1]变电站内变压器!D773="","",[1]变电站内变压器!D773)</f>
        <v/>
      </c>
      <c r="E773" s="5" t="str">
        <f>IF([1]变电站内变压器!E773="","",[1]变电站内变压器!E773)</f>
        <v/>
      </c>
      <c r="F773" s="5" t="str">
        <f>IF([1]变电站内变压器!H773="","",[1]变电站内变压器!H773)</f>
        <v/>
      </c>
      <c r="G773" s="5" t="str">
        <f>IF([1]变电站内变压器!I773="","",[1]变电站内变压器!I773)</f>
        <v/>
      </c>
      <c r="H773" s="5" t="str">
        <f>IF([1]变电站内变压器!K773="","",[1]变电站内变压器!K773)</f>
        <v/>
      </c>
    </row>
    <row r="774" spans="1:8">
      <c r="A774" s="5" t="str">
        <f>IF([1]变电站内变压器!A774="","",[1]变电站内变压器!A774)</f>
        <v/>
      </c>
      <c r="B774" s="5" t="str">
        <f>IF([1]变电站内变压器!B774="","",[1]变电站内变压器!B774)</f>
        <v/>
      </c>
      <c r="C774" s="5" t="str">
        <f>IF([1]变电站内变压器!C774="","",[1]变电站内变压器!C774)</f>
        <v/>
      </c>
      <c r="D774" s="5" t="str">
        <f>IF([1]变电站内变压器!D774="","",[1]变电站内变压器!D774)</f>
        <v/>
      </c>
      <c r="E774" s="5" t="str">
        <f>IF([1]变电站内变压器!E774="","",[1]变电站内变压器!E774)</f>
        <v/>
      </c>
      <c r="F774" s="5" t="str">
        <f>IF([1]变电站内变压器!H774="","",[1]变电站内变压器!H774)</f>
        <v/>
      </c>
      <c r="G774" s="5" t="str">
        <f>IF([1]变电站内变压器!I774="","",[1]变电站内变压器!I774)</f>
        <v/>
      </c>
      <c r="H774" s="5" t="str">
        <f>IF([1]变电站内变压器!K774="","",[1]变电站内变压器!K774)</f>
        <v/>
      </c>
    </row>
    <row r="775" spans="1:8">
      <c r="A775" s="5" t="str">
        <f>IF([1]变电站内变压器!A775="","",[1]变电站内变压器!A775)</f>
        <v/>
      </c>
      <c r="B775" s="5" t="str">
        <f>IF([1]变电站内变压器!B775="","",[1]变电站内变压器!B775)</f>
        <v/>
      </c>
      <c r="C775" s="5" t="str">
        <f>IF([1]变电站内变压器!C775="","",[1]变电站内变压器!C775)</f>
        <v/>
      </c>
      <c r="D775" s="5" t="str">
        <f>IF([1]变电站内变压器!D775="","",[1]变电站内变压器!D775)</f>
        <v/>
      </c>
      <c r="E775" s="5" t="str">
        <f>IF([1]变电站内变压器!E775="","",[1]变电站内变压器!E775)</f>
        <v/>
      </c>
      <c r="F775" s="5" t="str">
        <f>IF([1]变电站内变压器!H775="","",[1]变电站内变压器!H775)</f>
        <v/>
      </c>
      <c r="G775" s="5" t="str">
        <f>IF([1]变电站内变压器!I775="","",[1]变电站内变压器!I775)</f>
        <v/>
      </c>
      <c r="H775" s="5" t="str">
        <f>IF([1]变电站内变压器!K775="","",[1]变电站内变压器!K775)</f>
        <v/>
      </c>
    </row>
    <row r="776" spans="1:8">
      <c r="A776" s="5" t="str">
        <f>IF([1]变电站内变压器!A776="","",[1]变电站内变压器!A776)</f>
        <v/>
      </c>
      <c r="B776" s="5" t="str">
        <f>IF([1]变电站内变压器!B776="","",[1]变电站内变压器!B776)</f>
        <v/>
      </c>
      <c r="C776" s="5" t="str">
        <f>IF([1]变电站内变压器!C776="","",[1]变电站内变压器!C776)</f>
        <v/>
      </c>
      <c r="D776" s="5" t="str">
        <f>IF([1]变电站内变压器!D776="","",[1]变电站内变压器!D776)</f>
        <v/>
      </c>
      <c r="E776" s="5" t="str">
        <f>IF([1]变电站内变压器!E776="","",[1]变电站内变压器!E776)</f>
        <v/>
      </c>
      <c r="F776" s="5" t="str">
        <f>IF([1]变电站内变压器!H776="","",[1]变电站内变压器!H776)</f>
        <v/>
      </c>
      <c r="G776" s="5" t="str">
        <f>IF([1]变电站内变压器!I776="","",[1]变电站内变压器!I776)</f>
        <v/>
      </c>
      <c r="H776" s="5" t="str">
        <f>IF([1]变电站内变压器!K776="","",[1]变电站内变压器!K776)</f>
        <v/>
      </c>
    </row>
    <row r="777" spans="1:8">
      <c r="A777" s="5" t="str">
        <f>IF([1]变电站内变压器!A777="","",[1]变电站内变压器!A777)</f>
        <v/>
      </c>
      <c r="B777" s="5" t="str">
        <f>IF([1]变电站内变压器!B777="","",[1]变电站内变压器!B777)</f>
        <v/>
      </c>
      <c r="C777" s="5" t="str">
        <f>IF([1]变电站内变压器!C777="","",[1]变电站内变压器!C777)</f>
        <v/>
      </c>
      <c r="D777" s="5" t="str">
        <f>IF([1]变电站内变压器!D777="","",[1]变电站内变压器!D777)</f>
        <v/>
      </c>
      <c r="E777" s="5" t="str">
        <f>IF([1]变电站内变压器!E777="","",[1]变电站内变压器!E777)</f>
        <v/>
      </c>
      <c r="F777" s="5" t="str">
        <f>IF([1]变电站内变压器!H777="","",[1]变电站内变压器!H777)</f>
        <v/>
      </c>
      <c r="G777" s="5" t="str">
        <f>IF([1]变电站内变压器!I777="","",[1]变电站内变压器!I777)</f>
        <v/>
      </c>
      <c r="H777" s="5" t="str">
        <f>IF([1]变电站内变压器!K777="","",[1]变电站内变压器!K777)</f>
        <v/>
      </c>
    </row>
    <row r="778" spans="1:8">
      <c r="A778" s="5" t="str">
        <f>IF([1]变电站内变压器!A778="","",[1]变电站内变压器!A778)</f>
        <v/>
      </c>
      <c r="B778" s="5" t="str">
        <f>IF([1]变电站内变压器!B778="","",[1]变电站内变压器!B778)</f>
        <v/>
      </c>
      <c r="C778" s="5" t="str">
        <f>IF([1]变电站内变压器!C778="","",[1]变电站内变压器!C778)</f>
        <v/>
      </c>
      <c r="D778" s="5" t="str">
        <f>IF([1]变电站内变压器!D778="","",[1]变电站内变压器!D778)</f>
        <v/>
      </c>
      <c r="E778" s="5" t="str">
        <f>IF([1]变电站内变压器!E778="","",[1]变电站内变压器!E778)</f>
        <v/>
      </c>
      <c r="F778" s="5" t="str">
        <f>IF([1]变电站内变压器!H778="","",[1]变电站内变压器!H778)</f>
        <v/>
      </c>
      <c r="G778" s="5" t="str">
        <f>IF([1]变电站内变压器!I778="","",[1]变电站内变压器!I778)</f>
        <v/>
      </c>
      <c r="H778" s="5" t="str">
        <f>IF([1]变电站内变压器!K778="","",[1]变电站内变压器!K778)</f>
        <v/>
      </c>
    </row>
    <row r="779" spans="1:8">
      <c r="A779" s="5" t="str">
        <f>IF([1]变电站内变压器!A779="","",[1]变电站内变压器!A779)</f>
        <v/>
      </c>
      <c r="B779" s="5" t="str">
        <f>IF([1]变电站内变压器!B779="","",[1]变电站内变压器!B779)</f>
        <v/>
      </c>
      <c r="C779" s="5" t="str">
        <f>IF([1]变电站内变压器!C779="","",[1]变电站内变压器!C779)</f>
        <v/>
      </c>
      <c r="D779" s="5" t="str">
        <f>IF([1]变电站内变压器!D779="","",[1]变电站内变压器!D779)</f>
        <v/>
      </c>
      <c r="E779" s="5" t="str">
        <f>IF([1]变电站内变压器!E779="","",[1]变电站内变压器!E779)</f>
        <v/>
      </c>
      <c r="F779" s="5" t="str">
        <f>IF([1]变电站内变压器!H779="","",[1]变电站内变压器!H779)</f>
        <v/>
      </c>
      <c r="G779" s="5" t="str">
        <f>IF([1]变电站内变压器!I779="","",[1]变电站内变压器!I779)</f>
        <v/>
      </c>
      <c r="H779" s="5" t="str">
        <f>IF([1]变电站内变压器!K779="","",[1]变电站内变压器!K779)</f>
        <v/>
      </c>
    </row>
    <row r="780" spans="1:8">
      <c r="A780" s="5" t="str">
        <f>IF([1]变电站内变压器!A780="","",[1]变电站内变压器!A780)</f>
        <v/>
      </c>
      <c r="B780" s="5" t="str">
        <f>IF([1]变电站内变压器!B780="","",[1]变电站内变压器!B780)</f>
        <v/>
      </c>
      <c r="C780" s="5" t="str">
        <f>IF([1]变电站内变压器!C780="","",[1]变电站内变压器!C780)</f>
        <v/>
      </c>
      <c r="D780" s="5" t="str">
        <f>IF([1]变电站内变压器!D780="","",[1]变电站内变压器!D780)</f>
        <v/>
      </c>
      <c r="E780" s="5" t="str">
        <f>IF([1]变电站内变压器!E780="","",[1]变电站内变压器!E780)</f>
        <v/>
      </c>
      <c r="F780" s="5" t="str">
        <f>IF([1]变电站内变压器!H780="","",[1]变电站内变压器!H780)</f>
        <v/>
      </c>
      <c r="G780" s="5" t="str">
        <f>IF([1]变电站内变压器!I780="","",[1]变电站内变压器!I780)</f>
        <v/>
      </c>
      <c r="H780" s="5" t="str">
        <f>IF([1]变电站内变压器!K780="","",[1]变电站内变压器!K780)</f>
        <v/>
      </c>
    </row>
    <row r="781" spans="1:8">
      <c r="A781" s="5" t="str">
        <f>IF([1]变电站内变压器!A781="","",[1]变电站内变压器!A781)</f>
        <v/>
      </c>
      <c r="B781" s="5" t="str">
        <f>IF([1]变电站内变压器!B781="","",[1]变电站内变压器!B781)</f>
        <v/>
      </c>
      <c r="C781" s="5" t="str">
        <f>IF([1]变电站内变压器!C781="","",[1]变电站内变压器!C781)</f>
        <v/>
      </c>
      <c r="D781" s="5" t="str">
        <f>IF([1]变电站内变压器!D781="","",[1]变电站内变压器!D781)</f>
        <v/>
      </c>
      <c r="E781" s="5" t="str">
        <f>IF([1]变电站内变压器!E781="","",[1]变电站内变压器!E781)</f>
        <v/>
      </c>
      <c r="F781" s="5" t="str">
        <f>IF([1]变电站内变压器!H781="","",[1]变电站内变压器!H781)</f>
        <v/>
      </c>
      <c r="G781" s="5" t="str">
        <f>IF([1]变电站内变压器!I781="","",[1]变电站内变压器!I781)</f>
        <v/>
      </c>
      <c r="H781" s="5" t="str">
        <f>IF([1]变电站内变压器!K781="","",[1]变电站内变压器!K781)</f>
        <v/>
      </c>
    </row>
    <row r="782" spans="1:8">
      <c r="A782" s="5" t="str">
        <f>IF([1]变电站内变压器!A782="","",[1]变电站内变压器!A782)</f>
        <v/>
      </c>
      <c r="B782" s="5" t="str">
        <f>IF([1]变电站内变压器!B782="","",[1]变电站内变压器!B782)</f>
        <v/>
      </c>
      <c r="C782" s="5" t="str">
        <f>IF([1]变电站内变压器!C782="","",[1]变电站内变压器!C782)</f>
        <v/>
      </c>
      <c r="D782" s="5" t="str">
        <f>IF([1]变电站内变压器!D782="","",[1]变电站内变压器!D782)</f>
        <v/>
      </c>
      <c r="E782" s="5" t="str">
        <f>IF([1]变电站内变压器!E782="","",[1]变电站内变压器!E782)</f>
        <v/>
      </c>
      <c r="F782" s="5" t="str">
        <f>IF([1]变电站内变压器!H782="","",[1]变电站内变压器!H782)</f>
        <v/>
      </c>
      <c r="G782" s="5" t="str">
        <f>IF([1]变电站内变压器!I782="","",[1]变电站内变压器!I782)</f>
        <v/>
      </c>
      <c r="H782" s="5" t="str">
        <f>IF([1]变电站内变压器!K782="","",[1]变电站内变压器!K782)</f>
        <v/>
      </c>
    </row>
    <row r="783" spans="1:8">
      <c r="A783" s="5" t="str">
        <f>IF([1]变电站内变压器!A783="","",[1]变电站内变压器!A783)</f>
        <v/>
      </c>
      <c r="B783" s="5" t="str">
        <f>IF([1]变电站内变压器!B783="","",[1]变电站内变压器!B783)</f>
        <v/>
      </c>
      <c r="C783" s="5" t="str">
        <f>IF([1]变电站内变压器!C783="","",[1]变电站内变压器!C783)</f>
        <v/>
      </c>
      <c r="D783" s="5" t="str">
        <f>IF([1]变电站内变压器!D783="","",[1]变电站内变压器!D783)</f>
        <v/>
      </c>
      <c r="E783" s="5" t="str">
        <f>IF([1]变电站内变压器!E783="","",[1]变电站内变压器!E783)</f>
        <v/>
      </c>
      <c r="F783" s="5" t="str">
        <f>IF([1]变电站内变压器!H783="","",[1]变电站内变压器!H783)</f>
        <v/>
      </c>
      <c r="G783" s="5" t="str">
        <f>IF([1]变电站内变压器!I783="","",[1]变电站内变压器!I783)</f>
        <v/>
      </c>
      <c r="H783" s="5" t="str">
        <f>IF([1]变电站内变压器!K783="","",[1]变电站内变压器!K783)</f>
        <v/>
      </c>
    </row>
    <row r="784" spans="1:8">
      <c r="A784" s="5" t="str">
        <f>IF([1]变电站内变压器!A784="","",[1]变电站内变压器!A784)</f>
        <v/>
      </c>
      <c r="B784" s="5" t="str">
        <f>IF([1]变电站内变压器!B784="","",[1]变电站内变压器!B784)</f>
        <v/>
      </c>
      <c r="C784" s="5" t="str">
        <f>IF([1]变电站内变压器!C784="","",[1]变电站内变压器!C784)</f>
        <v/>
      </c>
      <c r="D784" s="5" t="str">
        <f>IF([1]变电站内变压器!D784="","",[1]变电站内变压器!D784)</f>
        <v/>
      </c>
      <c r="E784" s="5" t="str">
        <f>IF([1]变电站内变压器!E784="","",[1]变电站内变压器!E784)</f>
        <v/>
      </c>
      <c r="F784" s="5" t="str">
        <f>IF([1]变电站内变压器!H784="","",[1]变电站内变压器!H784)</f>
        <v/>
      </c>
      <c r="G784" s="5" t="str">
        <f>IF([1]变电站内变压器!I784="","",[1]变电站内变压器!I784)</f>
        <v/>
      </c>
      <c r="H784" s="5" t="str">
        <f>IF([1]变电站内变压器!K784="","",[1]变电站内变压器!K784)</f>
        <v/>
      </c>
    </row>
    <row r="785" spans="1:8">
      <c r="A785" s="5" t="str">
        <f>IF([1]变电站内变压器!A785="","",[1]变电站内变压器!A785)</f>
        <v/>
      </c>
      <c r="B785" s="5" t="str">
        <f>IF([1]变电站内变压器!B785="","",[1]变电站内变压器!B785)</f>
        <v/>
      </c>
      <c r="C785" s="5" t="str">
        <f>IF([1]变电站内变压器!C785="","",[1]变电站内变压器!C785)</f>
        <v/>
      </c>
      <c r="D785" s="5" t="str">
        <f>IF([1]变电站内变压器!D785="","",[1]变电站内变压器!D785)</f>
        <v/>
      </c>
      <c r="E785" s="5" t="str">
        <f>IF([1]变电站内变压器!E785="","",[1]变电站内变压器!E785)</f>
        <v/>
      </c>
      <c r="F785" s="5" t="str">
        <f>IF([1]变电站内变压器!H785="","",[1]变电站内变压器!H785)</f>
        <v/>
      </c>
      <c r="G785" s="5" t="str">
        <f>IF([1]变电站内变压器!I785="","",[1]变电站内变压器!I785)</f>
        <v/>
      </c>
      <c r="H785" s="5" t="str">
        <f>IF([1]变电站内变压器!K785="","",[1]变电站内变压器!K785)</f>
        <v/>
      </c>
    </row>
    <row r="786" spans="1:8">
      <c r="A786" s="5" t="str">
        <f>IF([1]变电站内变压器!A786="","",[1]变电站内变压器!A786)</f>
        <v/>
      </c>
      <c r="B786" s="5" t="str">
        <f>IF([1]变电站内变压器!B786="","",[1]变电站内变压器!B786)</f>
        <v/>
      </c>
      <c r="C786" s="5" t="str">
        <f>IF([1]变电站内变压器!C786="","",[1]变电站内变压器!C786)</f>
        <v/>
      </c>
      <c r="D786" s="5" t="str">
        <f>IF([1]变电站内变压器!D786="","",[1]变电站内变压器!D786)</f>
        <v/>
      </c>
      <c r="E786" s="5" t="str">
        <f>IF([1]变电站内变压器!E786="","",[1]变电站内变压器!E786)</f>
        <v/>
      </c>
      <c r="F786" s="5" t="str">
        <f>IF([1]变电站内变压器!H786="","",[1]变电站内变压器!H786)</f>
        <v/>
      </c>
      <c r="G786" s="5" t="str">
        <f>IF([1]变电站内变压器!I786="","",[1]变电站内变压器!I786)</f>
        <v/>
      </c>
      <c r="H786" s="5" t="str">
        <f>IF([1]变电站内变压器!K786="","",[1]变电站内变压器!K786)</f>
        <v/>
      </c>
    </row>
    <row r="787" spans="1:8">
      <c r="A787" s="5" t="str">
        <f>IF([1]变电站内变压器!A787="","",[1]变电站内变压器!A787)</f>
        <v/>
      </c>
      <c r="B787" s="5" t="str">
        <f>IF([1]变电站内变压器!B787="","",[1]变电站内变压器!B787)</f>
        <v/>
      </c>
      <c r="C787" s="5" t="str">
        <f>IF([1]变电站内变压器!C787="","",[1]变电站内变压器!C787)</f>
        <v/>
      </c>
      <c r="D787" s="5" t="str">
        <f>IF([1]变电站内变压器!D787="","",[1]变电站内变压器!D787)</f>
        <v/>
      </c>
      <c r="E787" s="5" t="str">
        <f>IF([1]变电站内变压器!E787="","",[1]变电站内变压器!E787)</f>
        <v/>
      </c>
      <c r="F787" s="5" t="str">
        <f>IF([1]变电站内变压器!H787="","",[1]变电站内变压器!H787)</f>
        <v/>
      </c>
      <c r="G787" s="5" t="str">
        <f>IF([1]变电站内变压器!I787="","",[1]变电站内变压器!I787)</f>
        <v/>
      </c>
      <c r="H787" s="5" t="str">
        <f>IF([1]变电站内变压器!K787="","",[1]变电站内变压器!K787)</f>
        <v/>
      </c>
    </row>
    <row r="788" spans="1:8">
      <c r="A788" s="5" t="str">
        <f>IF([1]变电站内变压器!A788="","",[1]变电站内变压器!A788)</f>
        <v/>
      </c>
      <c r="B788" s="5" t="str">
        <f>IF([1]变电站内变压器!B788="","",[1]变电站内变压器!B788)</f>
        <v/>
      </c>
      <c r="C788" s="5" t="str">
        <f>IF([1]变电站内变压器!C788="","",[1]变电站内变压器!C788)</f>
        <v/>
      </c>
      <c r="D788" s="5" t="str">
        <f>IF([1]变电站内变压器!D788="","",[1]变电站内变压器!D788)</f>
        <v/>
      </c>
      <c r="E788" s="5" t="str">
        <f>IF([1]变电站内变压器!E788="","",[1]变电站内变压器!E788)</f>
        <v/>
      </c>
      <c r="F788" s="5" t="str">
        <f>IF([1]变电站内变压器!H788="","",[1]变电站内变压器!H788)</f>
        <v/>
      </c>
      <c r="G788" s="5" t="str">
        <f>IF([1]变电站内变压器!I788="","",[1]变电站内变压器!I788)</f>
        <v/>
      </c>
      <c r="H788" s="5" t="str">
        <f>IF([1]变电站内变压器!K788="","",[1]变电站内变压器!K788)</f>
        <v/>
      </c>
    </row>
    <row r="789" spans="1:8">
      <c r="A789" s="5" t="str">
        <f>IF([1]变电站内变压器!A789="","",[1]变电站内变压器!A789)</f>
        <v/>
      </c>
      <c r="B789" s="5" t="str">
        <f>IF([1]变电站内变压器!B789="","",[1]变电站内变压器!B789)</f>
        <v/>
      </c>
      <c r="C789" s="5" t="str">
        <f>IF([1]变电站内变压器!C789="","",[1]变电站内变压器!C789)</f>
        <v/>
      </c>
      <c r="D789" s="5" t="str">
        <f>IF([1]变电站内变压器!D789="","",[1]变电站内变压器!D789)</f>
        <v/>
      </c>
      <c r="E789" s="5" t="str">
        <f>IF([1]变电站内变压器!E789="","",[1]变电站内变压器!E789)</f>
        <v/>
      </c>
      <c r="F789" s="5" t="str">
        <f>IF([1]变电站内变压器!H789="","",[1]变电站内变压器!H789)</f>
        <v/>
      </c>
      <c r="G789" s="5" t="str">
        <f>IF([1]变电站内变压器!I789="","",[1]变电站内变压器!I789)</f>
        <v/>
      </c>
      <c r="H789" s="5" t="str">
        <f>IF([1]变电站内变压器!K789="","",[1]变电站内变压器!K789)</f>
        <v/>
      </c>
    </row>
    <row r="790" spans="1:8">
      <c r="A790" s="5" t="str">
        <f>IF([1]变电站内变压器!A790="","",[1]变电站内变压器!A790)</f>
        <v/>
      </c>
      <c r="B790" s="5" t="str">
        <f>IF([1]变电站内变压器!B790="","",[1]变电站内变压器!B790)</f>
        <v/>
      </c>
      <c r="C790" s="5" t="str">
        <f>IF([1]变电站内变压器!C790="","",[1]变电站内变压器!C790)</f>
        <v/>
      </c>
      <c r="D790" s="5" t="str">
        <f>IF([1]变电站内变压器!D790="","",[1]变电站内变压器!D790)</f>
        <v/>
      </c>
      <c r="E790" s="5" t="str">
        <f>IF([1]变电站内变压器!E790="","",[1]变电站内变压器!E790)</f>
        <v/>
      </c>
      <c r="F790" s="5" t="str">
        <f>IF([1]变电站内变压器!H790="","",[1]变电站内变压器!H790)</f>
        <v/>
      </c>
      <c r="G790" s="5" t="str">
        <f>IF([1]变电站内变压器!I790="","",[1]变电站内变压器!I790)</f>
        <v/>
      </c>
      <c r="H790" s="5" t="str">
        <f>IF([1]变电站内变压器!K790="","",[1]变电站内变压器!K790)</f>
        <v/>
      </c>
    </row>
    <row r="791" spans="1:8">
      <c r="A791" s="5" t="str">
        <f>IF([1]变电站内变压器!A791="","",[1]变电站内变压器!A791)</f>
        <v/>
      </c>
      <c r="B791" s="5" t="str">
        <f>IF([1]变电站内变压器!B791="","",[1]变电站内变压器!B791)</f>
        <v/>
      </c>
      <c r="C791" s="5" t="str">
        <f>IF([1]变电站内变压器!C791="","",[1]变电站内变压器!C791)</f>
        <v/>
      </c>
      <c r="D791" s="5" t="str">
        <f>IF([1]变电站内变压器!D791="","",[1]变电站内变压器!D791)</f>
        <v/>
      </c>
      <c r="E791" s="5" t="str">
        <f>IF([1]变电站内变压器!E791="","",[1]变电站内变压器!E791)</f>
        <v/>
      </c>
      <c r="F791" s="5" t="str">
        <f>IF([1]变电站内变压器!H791="","",[1]变电站内变压器!H791)</f>
        <v/>
      </c>
      <c r="G791" s="5" t="str">
        <f>IF([1]变电站内变压器!I791="","",[1]变电站内变压器!I791)</f>
        <v/>
      </c>
      <c r="H791" s="5" t="str">
        <f>IF([1]变电站内变压器!K791="","",[1]变电站内变压器!K791)</f>
        <v/>
      </c>
    </row>
    <row r="792" spans="1:8">
      <c r="A792" s="5" t="str">
        <f>IF([1]变电站内变压器!A792="","",[1]变电站内变压器!A792)</f>
        <v/>
      </c>
      <c r="B792" s="5" t="str">
        <f>IF([1]变电站内变压器!B792="","",[1]变电站内变压器!B792)</f>
        <v/>
      </c>
      <c r="C792" s="5" t="str">
        <f>IF([1]变电站内变压器!C792="","",[1]变电站内变压器!C792)</f>
        <v/>
      </c>
      <c r="D792" s="5" t="str">
        <f>IF([1]变电站内变压器!D792="","",[1]变电站内变压器!D792)</f>
        <v/>
      </c>
      <c r="E792" s="5" t="str">
        <f>IF([1]变电站内变压器!E792="","",[1]变电站内变压器!E792)</f>
        <v/>
      </c>
      <c r="F792" s="5" t="str">
        <f>IF([1]变电站内变压器!H792="","",[1]变电站内变压器!H792)</f>
        <v/>
      </c>
      <c r="G792" s="5" t="str">
        <f>IF([1]变电站内变压器!I792="","",[1]变电站内变压器!I792)</f>
        <v/>
      </c>
      <c r="H792" s="5" t="str">
        <f>IF([1]变电站内变压器!K792="","",[1]变电站内变压器!K792)</f>
        <v/>
      </c>
    </row>
    <row r="793" spans="1:8">
      <c r="A793" s="5" t="str">
        <f>IF([1]变电站内变压器!A793="","",[1]变电站内变压器!A793)</f>
        <v/>
      </c>
      <c r="B793" s="5" t="str">
        <f>IF([1]变电站内变压器!B793="","",[1]变电站内变压器!B793)</f>
        <v/>
      </c>
      <c r="C793" s="5" t="str">
        <f>IF([1]变电站内变压器!C793="","",[1]变电站内变压器!C793)</f>
        <v/>
      </c>
      <c r="D793" s="5" t="str">
        <f>IF([1]变电站内变压器!D793="","",[1]变电站内变压器!D793)</f>
        <v/>
      </c>
      <c r="E793" s="5" t="str">
        <f>IF([1]变电站内变压器!E793="","",[1]变电站内变压器!E793)</f>
        <v/>
      </c>
      <c r="F793" s="5" t="str">
        <f>IF([1]变电站内变压器!H793="","",[1]变电站内变压器!H793)</f>
        <v/>
      </c>
      <c r="G793" s="5" t="str">
        <f>IF([1]变电站内变压器!I793="","",[1]变电站内变压器!I793)</f>
        <v/>
      </c>
      <c r="H793" s="5" t="str">
        <f>IF([1]变电站内变压器!K793="","",[1]变电站内变压器!K793)</f>
        <v/>
      </c>
    </row>
    <row r="794" spans="1:8">
      <c r="A794" s="5" t="str">
        <f>IF([1]变电站内变压器!A794="","",[1]变电站内变压器!A794)</f>
        <v/>
      </c>
      <c r="B794" s="5" t="str">
        <f>IF([1]变电站内变压器!B794="","",[1]变电站内变压器!B794)</f>
        <v/>
      </c>
      <c r="C794" s="5" t="str">
        <f>IF([1]变电站内变压器!C794="","",[1]变电站内变压器!C794)</f>
        <v/>
      </c>
      <c r="D794" s="5" t="str">
        <f>IF([1]变电站内变压器!D794="","",[1]变电站内变压器!D794)</f>
        <v/>
      </c>
      <c r="E794" s="5" t="str">
        <f>IF([1]变电站内变压器!E794="","",[1]变电站内变压器!E794)</f>
        <v/>
      </c>
      <c r="F794" s="5" t="str">
        <f>IF([1]变电站内变压器!H794="","",[1]变电站内变压器!H794)</f>
        <v/>
      </c>
      <c r="G794" s="5" t="str">
        <f>IF([1]变电站内变压器!I794="","",[1]变电站内变压器!I794)</f>
        <v/>
      </c>
      <c r="H794" s="5" t="str">
        <f>IF([1]变电站内变压器!K794="","",[1]变电站内变压器!K794)</f>
        <v/>
      </c>
    </row>
    <row r="795" spans="1:8">
      <c r="A795" s="5" t="str">
        <f>IF([1]变电站内变压器!A795="","",[1]变电站内变压器!A795)</f>
        <v/>
      </c>
      <c r="B795" s="5" t="str">
        <f>IF([1]变电站内变压器!B795="","",[1]变电站内变压器!B795)</f>
        <v/>
      </c>
      <c r="C795" s="5" t="str">
        <f>IF([1]变电站内变压器!C795="","",[1]变电站内变压器!C795)</f>
        <v/>
      </c>
      <c r="D795" s="5" t="str">
        <f>IF([1]变电站内变压器!D795="","",[1]变电站内变压器!D795)</f>
        <v/>
      </c>
      <c r="E795" s="5" t="str">
        <f>IF([1]变电站内变压器!E795="","",[1]变电站内变压器!E795)</f>
        <v/>
      </c>
      <c r="F795" s="5" t="str">
        <f>IF([1]变电站内变压器!H795="","",[1]变电站内变压器!H795)</f>
        <v/>
      </c>
      <c r="G795" s="5" t="str">
        <f>IF([1]变电站内变压器!I795="","",[1]变电站内变压器!I795)</f>
        <v/>
      </c>
      <c r="H795" s="5" t="str">
        <f>IF([1]变电站内变压器!K795="","",[1]变电站内变压器!K795)</f>
        <v/>
      </c>
    </row>
    <row r="796" spans="1:8">
      <c r="A796" s="5" t="str">
        <f>IF([1]变电站内变压器!A796="","",[1]变电站内变压器!A796)</f>
        <v/>
      </c>
      <c r="B796" s="5" t="str">
        <f>IF([1]变电站内变压器!B796="","",[1]变电站内变压器!B796)</f>
        <v/>
      </c>
      <c r="C796" s="5" t="str">
        <f>IF([1]变电站内变压器!C796="","",[1]变电站内变压器!C796)</f>
        <v/>
      </c>
      <c r="D796" s="5" t="str">
        <f>IF([1]变电站内变压器!D796="","",[1]变电站内变压器!D796)</f>
        <v/>
      </c>
      <c r="E796" s="5" t="str">
        <f>IF([1]变电站内变压器!E796="","",[1]变电站内变压器!E796)</f>
        <v/>
      </c>
      <c r="F796" s="5" t="str">
        <f>IF([1]变电站内变压器!H796="","",[1]变电站内变压器!H796)</f>
        <v/>
      </c>
      <c r="G796" s="5" t="str">
        <f>IF([1]变电站内变压器!I796="","",[1]变电站内变压器!I796)</f>
        <v/>
      </c>
      <c r="H796" s="5" t="str">
        <f>IF([1]变电站内变压器!K796="","",[1]变电站内变压器!K796)</f>
        <v/>
      </c>
    </row>
    <row r="797" spans="1:8">
      <c r="A797" s="5" t="str">
        <f>IF([1]变电站内变压器!A797="","",[1]变电站内变压器!A797)</f>
        <v/>
      </c>
      <c r="B797" s="5" t="str">
        <f>IF([1]变电站内变压器!B797="","",[1]变电站内变压器!B797)</f>
        <v/>
      </c>
      <c r="C797" s="5" t="str">
        <f>IF([1]变电站内变压器!C797="","",[1]变电站内变压器!C797)</f>
        <v/>
      </c>
      <c r="D797" s="5" t="str">
        <f>IF([1]变电站内变压器!D797="","",[1]变电站内变压器!D797)</f>
        <v/>
      </c>
      <c r="E797" s="5" t="str">
        <f>IF([1]变电站内变压器!E797="","",[1]变电站内变压器!E797)</f>
        <v/>
      </c>
      <c r="F797" s="5" t="str">
        <f>IF([1]变电站内变压器!H797="","",[1]变电站内变压器!H797)</f>
        <v/>
      </c>
      <c r="G797" s="5" t="str">
        <f>IF([1]变电站内变压器!I797="","",[1]变电站内变压器!I797)</f>
        <v/>
      </c>
      <c r="H797" s="5" t="str">
        <f>IF([1]变电站内变压器!K797="","",[1]变电站内变压器!K797)</f>
        <v/>
      </c>
    </row>
    <row r="798" spans="1:8">
      <c r="A798" s="5" t="str">
        <f>IF([1]变电站内变压器!A798="","",[1]变电站内变压器!A798)</f>
        <v/>
      </c>
      <c r="B798" s="5" t="str">
        <f>IF([1]变电站内变压器!B798="","",[1]变电站内变压器!B798)</f>
        <v/>
      </c>
      <c r="C798" s="5" t="str">
        <f>IF([1]变电站内变压器!C798="","",[1]变电站内变压器!C798)</f>
        <v/>
      </c>
      <c r="D798" s="5" t="str">
        <f>IF([1]变电站内变压器!D798="","",[1]变电站内变压器!D798)</f>
        <v/>
      </c>
      <c r="E798" s="5" t="str">
        <f>IF([1]变电站内变压器!E798="","",[1]变电站内变压器!E798)</f>
        <v/>
      </c>
      <c r="F798" s="5" t="str">
        <f>IF([1]变电站内变压器!H798="","",[1]变电站内变压器!H798)</f>
        <v/>
      </c>
      <c r="G798" s="5" t="str">
        <f>IF([1]变电站内变压器!I798="","",[1]变电站内变压器!I798)</f>
        <v/>
      </c>
      <c r="H798" s="5" t="str">
        <f>IF([1]变电站内变压器!K798="","",[1]变电站内变压器!K798)</f>
        <v/>
      </c>
    </row>
    <row r="799" spans="1:8">
      <c r="A799" s="5" t="str">
        <f>IF([1]变电站内变压器!A799="","",[1]变电站内变压器!A799)</f>
        <v/>
      </c>
      <c r="B799" s="5" t="str">
        <f>IF([1]变电站内变压器!B799="","",[1]变电站内变压器!B799)</f>
        <v/>
      </c>
      <c r="C799" s="5" t="str">
        <f>IF([1]变电站内变压器!C799="","",[1]变电站内变压器!C799)</f>
        <v/>
      </c>
      <c r="D799" s="5" t="str">
        <f>IF([1]变电站内变压器!D799="","",[1]变电站内变压器!D799)</f>
        <v/>
      </c>
      <c r="E799" s="5" t="str">
        <f>IF([1]变电站内变压器!E799="","",[1]变电站内变压器!E799)</f>
        <v/>
      </c>
      <c r="F799" s="5" t="str">
        <f>IF([1]变电站内变压器!H799="","",[1]变电站内变压器!H799)</f>
        <v/>
      </c>
      <c r="G799" s="5" t="str">
        <f>IF([1]变电站内变压器!I799="","",[1]变电站内变压器!I799)</f>
        <v/>
      </c>
      <c r="H799" s="5" t="str">
        <f>IF([1]变电站内变压器!K799="","",[1]变电站内变压器!K799)</f>
        <v/>
      </c>
    </row>
    <row r="800" spans="1:8">
      <c r="A800" s="5" t="str">
        <f>IF([1]变电站内变压器!A800="","",[1]变电站内变压器!A800)</f>
        <v/>
      </c>
      <c r="B800" s="5" t="str">
        <f>IF([1]变电站内变压器!B800="","",[1]变电站内变压器!B800)</f>
        <v/>
      </c>
      <c r="C800" s="5" t="str">
        <f>IF([1]变电站内变压器!C800="","",[1]变电站内变压器!C800)</f>
        <v/>
      </c>
      <c r="D800" s="5" t="str">
        <f>IF([1]变电站内变压器!D800="","",[1]变电站内变压器!D800)</f>
        <v/>
      </c>
      <c r="E800" s="5" t="str">
        <f>IF([1]变电站内变压器!E800="","",[1]变电站内变压器!E800)</f>
        <v/>
      </c>
      <c r="F800" s="5" t="str">
        <f>IF([1]变电站内变压器!H800="","",[1]变电站内变压器!H800)</f>
        <v/>
      </c>
      <c r="G800" s="5" t="str">
        <f>IF([1]变电站内变压器!I800="","",[1]变电站内变压器!I800)</f>
        <v/>
      </c>
      <c r="H800" s="5" t="str">
        <f>IF([1]变电站内变压器!K800="","",[1]变电站内变压器!K800)</f>
        <v/>
      </c>
    </row>
    <row r="801" spans="1:8">
      <c r="A801" s="5" t="str">
        <f>IF([1]变电站内变压器!A801="","",[1]变电站内变压器!A801)</f>
        <v/>
      </c>
      <c r="B801" s="5" t="str">
        <f>IF([1]变电站内变压器!B801="","",[1]变电站内变压器!B801)</f>
        <v/>
      </c>
      <c r="C801" s="5" t="str">
        <f>IF([1]变电站内变压器!C801="","",[1]变电站内变压器!C801)</f>
        <v/>
      </c>
      <c r="D801" s="5" t="str">
        <f>IF([1]变电站内变压器!D801="","",[1]变电站内变压器!D801)</f>
        <v/>
      </c>
      <c r="E801" s="5" t="str">
        <f>IF([1]变电站内变压器!E801="","",[1]变电站内变压器!E801)</f>
        <v/>
      </c>
      <c r="F801" s="5" t="str">
        <f>IF([1]变电站内变压器!H801="","",[1]变电站内变压器!H801)</f>
        <v/>
      </c>
      <c r="G801" s="5" t="str">
        <f>IF([1]变电站内变压器!I801="","",[1]变电站内变压器!I801)</f>
        <v/>
      </c>
      <c r="H801" s="5" t="str">
        <f>IF([1]变电站内变压器!K801="","",[1]变电站内变压器!K801)</f>
        <v/>
      </c>
    </row>
    <row r="802" spans="1:8">
      <c r="A802" s="5" t="str">
        <f>IF([1]变电站内变压器!A802="","",[1]变电站内变压器!A802)</f>
        <v/>
      </c>
      <c r="B802" s="5" t="str">
        <f>IF([1]变电站内变压器!B802="","",[1]变电站内变压器!B802)</f>
        <v/>
      </c>
      <c r="C802" s="5" t="str">
        <f>IF([1]变电站内变压器!C802="","",[1]变电站内变压器!C802)</f>
        <v/>
      </c>
      <c r="D802" s="5" t="str">
        <f>IF([1]变电站内变压器!D802="","",[1]变电站内变压器!D802)</f>
        <v/>
      </c>
      <c r="E802" s="5" t="str">
        <f>IF([1]变电站内变压器!E802="","",[1]变电站内变压器!E802)</f>
        <v/>
      </c>
      <c r="F802" s="5" t="str">
        <f>IF([1]变电站内变压器!H802="","",[1]变电站内变压器!H802)</f>
        <v/>
      </c>
      <c r="G802" s="5" t="str">
        <f>IF([1]变电站内变压器!I802="","",[1]变电站内变压器!I802)</f>
        <v/>
      </c>
      <c r="H802" s="5" t="str">
        <f>IF([1]变电站内变压器!K802="","",[1]变电站内变压器!K802)</f>
        <v/>
      </c>
    </row>
    <row r="803" spans="1:8">
      <c r="A803" s="5" t="str">
        <f>IF([1]变电站内变压器!A803="","",[1]变电站内变压器!A803)</f>
        <v/>
      </c>
      <c r="B803" s="5" t="str">
        <f>IF([1]变电站内变压器!B803="","",[1]变电站内变压器!B803)</f>
        <v/>
      </c>
      <c r="C803" s="5" t="str">
        <f>IF([1]变电站内变压器!C803="","",[1]变电站内变压器!C803)</f>
        <v/>
      </c>
      <c r="D803" s="5" t="str">
        <f>IF([1]变电站内变压器!D803="","",[1]变电站内变压器!D803)</f>
        <v/>
      </c>
      <c r="E803" s="5" t="str">
        <f>IF([1]变电站内变压器!E803="","",[1]变电站内变压器!E803)</f>
        <v/>
      </c>
      <c r="F803" s="5" t="str">
        <f>IF([1]变电站内变压器!H803="","",[1]变电站内变压器!H803)</f>
        <v/>
      </c>
      <c r="G803" s="5" t="str">
        <f>IF([1]变电站内变压器!I803="","",[1]变电站内变压器!I803)</f>
        <v/>
      </c>
      <c r="H803" s="5" t="str">
        <f>IF([1]变电站内变压器!K803="","",[1]变电站内变压器!K803)</f>
        <v/>
      </c>
    </row>
    <row r="804" spans="1:8">
      <c r="A804" s="5" t="str">
        <f>IF([1]变电站内变压器!A804="","",[1]变电站内变压器!A804)</f>
        <v/>
      </c>
      <c r="B804" s="5" t="str">
        <f>IF([1]变电站内变压器!B804="","",[1]变电站内变压器!B804)</f>
        <v/>
      </c>
      <c r="C804" s="5" t="str">
        <f>IF([1]变电站内变压器!C804="","",[1]变电站内变压器!C804)</f>
        <v/>
      </c>
      <c r="D804" s="5" t="str">
        <f>IF([1]变电站内变压器!D804="","",[1]变电站内变压器!D804)</f>
        <v/>
      </c>
      <c r="E804" s="5" t="str">
        <f>IF([1]变电站内变压器!E804="","",[1]变电站内变压器!E804)</f>
        <v/>
      </c>
      <c r="F804" s="5" t="str">
        <f>IF([1]变电站内变压器!H804="","",[1]变电站内变压器!H804)</f>
        <v/>
      </c>
      <c r="G804" s="5" t="str">
        <f>IF([1]变电站内变压器!I804="","",[1]变电站内变压器!I804)</f>
        <v/>
      </c>
      <c r="H804" s="5" t="str">
        <f>IF([1]变电站内变压器!K804="","",[1]变电站内变压器!K804)</f>
        <v/>
      </c>
    </row>
    <row r="805" spans="1:8">
      <c r="A805" s="5" t="str">
        <f>IF([1]变电站内变压器!A805="","",[1]变电站内变压器!A805)</f>
        <v/>
      </c>
      <c r="B805" s="5" t="str">
        <f>IF([1]变电站内变压器!B805="","",[1]变电站内变压器!B805)</f>
        <v/>
      </c>
      <c r="C805" s="5" t="str">
        <f>IF([1]变电站内变压器!C805="","",[1]变电站内变压器!C805)</f>
        <v/>
      </c>
      <c r="D805" s="5" t="str">
        <f>IF([1]变电站内变压器!D805="","",[1]变电站内变压器!D805)</f>
        <v/>
      </c>
      <c r="E805" s="5" t="str">
        <f>IF([1]变电站内变压器!E805="","",[1]变电站内变压器!E805)</f>
        <v/>
      </c>
      <c r="F805" s="5" t="str">
        <f>IF([1]变电站内变压器!H805="","",[1]变电站内变压器!H805)</f>
        <v/>
      </c>
      <c r="G805" s="5" t="str">
        <f>IF([1]变电站内变压器!I805="","",[1]变电站内变压器!I805)</f>
        <v/>
      </c>
      <c r="H805" s="5" t="str">
        <f>IF([1]变电站内变压器!K805="","",[1]变电站内变压器!K805)</f>
        <v/>
      </c>
    </row>
    <row r="806" spans="1:8">
      <c r="A806" s="5" t="str">
        <f>IF([1]变电站内变压器!A806="","",[1]变电站内变压器!A806)</f>
        <v/>
      </c>
      <c r="B806" s="5" t="str">
        <f>IF([1]变电站内变压器!B806="","",[1]变电站内变压器!B806)</f>
        <v/>
      </c>
      <c r="C806" s="5" t="str">
        <f>IF([1]变电站内变压器!C806="","",[1]变电站内变压器!C806)</f>
        <v/>
      </c>
      <c r="D806" s="5" t="str">
        <f>IF([1]变电站内变压器!D806="","",[1]变电站内变压器!D806)</f>
        <v/>
      </c>
      <c r="E806" s="5" t="str">
        <f>IF([1]变电站内变压器!E806="","",[1]变电站内变压器!E806)</f>
        <v/>
      </c>
      <c r="F806" s="5" t="str">
        <f>IF([1]变电站内变压器!H806="","",[1]变电站内变压器!H806)</f>
        <v/>
      </c>
      <c r="G806" s="5" t="str">
        <f>IF([1]变电站内变压器!I806="","",[1]变电站内变压器!I806)</f>
        <v/>
      </c>
      <c r="H806" s="5" t="str">
        <f>IF([1]变电站内变压器!K806="","",[1]变电站内变压器!K806)</f>
        <v/>
      </c>
    </row>
    <row r="807" spans="1:8">
      <c r="A807" s="5" t="str">
        <f>IF([1]变电站内变压器!A807="","",[1]变电站内变压器!A807)</f>
        <v/>
      </c>
      <c r="B807" s="5" t="str">
        <f>IF([1]变电站内变压器!B807="","",[1]变电站内变压器!B807)</f>
        <v/>
      </c>
      <c r="C807" s="5" t="str">
        <f>IF([1]变电站内变压器!C807="","",[1]变电站内变压器!C807)</f>
        <v/>
      </c>
      <c r="D807" s="5" t="str">
        <f>IF([1]变电站内变压器!D807="","",[1]变电站内变压器!D807)</f>
        <v/>
      </c>
      <c r="E807" s="5" t="str">
        <f>IF([1]变电站内变压器!E807="","",[1]变电站内变压器!E807)</f>
        <v/>
      </c>
      <c r="F807" s="5" t="str">
        <f>IF([1]变电站内变压器!H807="","",[1]变电站内变压器!H807)</f>
        <v/>
      </c>
      <c r="G807" s="5" t="str">
        <f>IF([1]变电站内变压器!I807="","",[1]变电站内变压器!I807)</f>
        <v/>
      </c>
      <c r="H807" s="5" t="str">
        <f>IF([1]变电站内变压器!K807="","",[1]变电站内变压器!K807)</f>
        <v/>
      </c>
    </row>
    <row r="808" spans="1:8">
      <c r="A808" s="5" t="str">
        <f>IF([1]变电站内变压器!A808="","",[1]变电站内变压器!A808)</f>
        <v/>
      </c>
      <c r="B808" s="5" t="str">
        <f>IF([1]变电站内变压器!B808="","",[1]变电站内变压器!B808)</f>
        <v/>
      </c>
      <c r="C808" s="5" t="str">
        <f>IF([1]变电站内变压器!C808="","",[1]变电站内变压器!C808)</f>
        <v/>
      </c>
      <c r="D808" s="5" t="str">
        <f>IF([1]变电站内变压器!D808="","",[1]变电站内变压器!D808)</f>
        <v/>
      </c>
      <c r="E808" s="5" t="str">
        <f>IF([1]变电站内变压器!E808="","",[1]变电站内变压器!E808)</f>
        <v/>
      </c>
      <c r="F808" s="5" t="str">
        <f>IF([1]变电站内变压器!H808="","",[1]变电站内变压器!H808)</f>
        <v/>
      </c>
      <c r="G808" s="5" t="str">
        <f>IF([1]变电站内变压器!I808="","",[1]变电站内变压器!I808)</f>
        <v/>
      </c>
      <c r="H808" s="5" t="str">
        <f>IF([1]变电站内变压器!K808="","",[1]变电站内变压器!K808)</f>
        <v/>
      </c>
    </row>
    <row r="809" spans="1:8">
      <c r="A809" s="5" t="str">
        <f>IF([1]变电站内变压器!A809="","",[1]变电站内变压器!A809)</f>
        <v/>
      </c>
      <c r="B809" s="5" t="str">
        <f>IF([1]变电站内变压器!B809="","",[1]变电站内变压器!B809)</f>
        <v/>
      </c>
      <c r="C809" s="5" t="str">
        <f>IF([1]变电站内变压器!C809="","",[1]变电站内变压器!C809)</f>
        <v/>
      </c>
      <c r="D809" s="5" t="str">
        <f>IF([1]变电站内变压器!D809="","",[1]变电站内变压器!D809)</f>
        <v/>
      </c>
      <c r="E809" s="5" t="str">
        <f>IF([1]变电站内变压器!E809="","",[1]变电站内变压器!E809)</f>
        <v/>
      </c>
      <c r="F809" s="5" t="str">
        <f>IF([1]变电站内变压器!H809="","",[1]变电站内变压器!H809)</f>
        <v/>
      </c>
      <c r="G809" s="5" t="str">
        <f>IF([1]变电站内变压器!I809="","",[1]变电站内变压器!I809)</f>
        <v/>
      </c>
      <c r="H809" s="5" t="str">
        <f>IF([1]变电站内变压器!K809="","",[1]变电站内变压器!K809)</f>
        <v/>
      </c>
    </row>
    <row r="810" spans="1:8">
      <c r="A810" s="5" t="str">
        <f>IF([1]变电站内变压器!A810="","",[1]变电站内变压器!A810)</f>
        <v/>
      </c>
      <c r="B810" s="5" t="str">
        <f>IF([1]变电站内变压器!B810="","",[1]变电站内变压器!B810)</f>
        <v/>
      </c>
      <c r="C810" s="5" t="str">
        <f>IF([1]变电站内变压器!C810="","",[1]变电站内变压器!C810)</f>
        <v/>
      </c>
      <c r="D810" s="5" t="str">
        <f>IF([1]变电站内变压器!D810="","",[1]变电站内变压器!D810)</f>
        <v/>
      </c>
      <c r="E810" s="5" t="str">
        <f>IF([1]变电站内变压器!E810="","",[1]变电站内变压器!E810)</f>
        <v/>
      </c>
      <c r="F810" s="5" t="str">
        <f>IF([1]变电站内变压器!H810="","",[1]变电站内变压器!H810)</f>
        <v/>
      </c>
      <c r="G810" s="5" t="str">
        <f>IF([1]变电站内变压器!I810="","",[1]变电站内变压器!I810)</f>
        <v/>
      </c>
      <c r="H810" s="5" t="str">
        <f>IF([1]变电站内变压器!K810="","",[1]变电站内变压器!K810)</f>
        <v/>
      </c>
    </row>
    <row r="811" spans="1:8">
      <c r="A811" s="5" t="str">
        <f>IF([1]变电站内变压器!A811="","",[1]变电站内变压器!A811)</f>
        <v/>
      </c>
      <c r="B811" s="5" t="str">
        <f>IF([1]变电站内变压器!B811="","",[1]变电站内变压器!B811)</f>
        <v/>
      </c>
      <c r="C811" s="5" t="str">
        <f>IF([1]变电站内变压器!C811="","",[1]变电站内变压器!C811)</f>
        <v/>
      </c>
      <c r="D811" s="5" t="str">
        <f>IF([1]变电站内变压器!D811="","",[1]变电站内变压器!D811)</f>
        <v/>
      </c>
      <c r="E811" s="5" t="str">
        <f>IF([1]变电站内变压器!E811="","",[1]变电站内变压器!E811)</f>
        <v/>
      </c>
      <c r="F811" s="5" t="str">
        <f>IF([1]变电站内变压器!H811="","",[1]变电站内变压器!H811)</f>
        <v/>
      </c>
      <c r="G811" s="5" t="str">
        <f>IF([1]变电站内变压器!I811="","",[1]变电站内变压器!I811)</f>
        <v/>
      </c>
      <c r="H811" s="5" t="str">
        <f>IF([1]变电站内变压器!K811="","",[1]变电站内变压器!K811)</f>
        <v/>
      </c>
    </row>
    <row r="812" spans="1:8">
      <c r="A812" s="5" t="str">
        <f>IF([1]变电站内变压器!A812="","",[1]变电站内变压器!A812)</f>
        <v/>
      </c>
      <c r="B812" s="5" t="str">
        <f>IF([1]变电站内变压器!B812="","",[1]变电站内变压器!B812)</f>
        <v/>
      </c>
      <c r="C812" s="5" t="str">
        <f>IF([1]变电站内变压器!C812="","",[1]变电站内变压器!C812)</f>
        <v/>
      </c>
      <c r="D812" s="5" t="str">
        <f>IF([1]变电站内变压器!D812="","",[1]变电站内变压器!D812)</f>
        <v/>
      </c>
      <c r="E812" s="5" t="str">
        <f>IF([1]变电站内变压器!E812="","",[1]变电站内变压器!E812)</f>
        <v/>
      </c>
      <c r="F812" s="5" t="str">
        <f>IF([1]变电站内变压器!H812="","",[1]变电站内变压器!H812)</f>
        <v/>
      </c>
      <c r="G812" s="5" t="str">
        <f>IF([1]变电站内变压器!I812="","",[1]变电站内变压器!I812)</f>
        <v/>
      </c>
      <c r="H812" s="5" t="str">
        <f>IF([1]变电站内变压器!K812="","",[1]变电站内变压器!K812)</f>
        <v/>
      </c>
    </row>
    <row r="813" spans="1:8">
      <c r="A813" s="5" t="str">
        <f>IF([1]变电站内变压器!A813="","",[1]变电站内变压器!A813)</f>
        <v/>
      </c>
      <c r="B813" s="5" t="str">
        <f>IF([1]变电站内变压器!B813="","",[1]变电站内变压器!B813)</f>
        <v/>
      </c>
      <c r="C813" s="5" t="str">
        <f>IF([1]变电站内变压器!C813="","",[1]变电站内变压器!C813)</f>
        <v/>
      </c>
      <c r="D813" s="5" t="str">
        <f>IF([1]变电站内变压器!D813="","",[1]变电站内变压器!D813)</f>
        <v/>
      </c>
      <c r="E813" s="5" t="str">
        <f>IF([1]变电站内变压器!E813="","",[1]变电站内变压器!E813)</f>
        <v/>
      </c>
      <c r="F813" s="5" t="str">
        <f>IF([1]变电站内变压器!H813="","",[1]变电站内变压器!H813)</f>
        <v/>
      </c>
      <c r="G813" s="5" t="str">
        <f>IF([1]变电站内变压器!I813="","",[1]变电站内变压器!I813)</f>
        <v/>
      </c>
      <c r="H813" s="5" t="str">
        <f>IF([1]变电站内变压器!K813="","",[1]变电站内变压器!K813)</f>
        <v/>
      </c>
    </row>
    <row r="814" spans="1:8">
      <c r="A814" s="5" t="str">
        <f>IF([1]变电站内变压器!A814="","",[1]变电站内变压器!A814)</f>
        <v/>
      </c>
      <c r="B814" s="5" t="str">
        <f>IF([1]变电站内变压器!B814="","",[1]变电站内变压器!B814)</f>
        <v/>
      </c>
      <c r="C814" s="5" t="str">
        <f>IF([1]变电站内变压器!C814="","",[1]变电站内变压器!C814)</f>
        <v/>
      </c>
      <c r="D814" s="5" t="str">
        <f>IF([1]变电站内变压器!D814="","",[1]变电站内变压器!D814)</f>
        <v/>
      </c>
      <c r="E814" s="5" t="str">
        <f>IF([1]变电站内变压器!E814="","",[1]变电站内变压器!E814)</f>
        <v/>
      </c>
      <c r="F814" s="5" t="str">
        <f>IF([1]变电站内变压器!H814="","",[1]变电站内变压器!H814)</f>
        <v/>
      </c>
      <c r="G814" s="5" t="str">
        <f>IF([1]变电站内变压器!I814="","",[1]变电站内变压器!I814)</f>
        <v/>
      </c>
      <c r="H814" s="5" t="str">
        <f>IF([1]变电站内变压器!K814="","",[1]变电站内变压器!K814)</f>
        <v/>
      </c>
    </row>
    <row r="815" spans="1:8">
      <c r="A815" s="5" t="str">
        <f>IF([1]变电站内变压器!A815="","",[1]变电站内变压器!A815)</f>
        <v/>
      </c>
      <c r="B815" s="5" t="str">
        <f>IF([1]变电站内变压器!B815="","",[1]变电站内变压器!B815)</f>
        <v/>
      </c>
      <c r="C815" s="5" t="str">
        <f>IF([1]变电站内变压器!C815="","",[1]变电站内变压器!C815)</f>
        <v/>
      </c>
      <c r="D815" s="5" t="str">
        <f>IF([1]变电站内变压器!D815="","",[1]变电站内变压器!D815)</f>
        <v/>
      </c>
      <c r="E815" s="5" t="str">
        <f>IF([1]变电站内变压器!E815="","",[1]变电站内变压器!E815)</f>
        <v/>
      </c>
      <c r="F815" s="5" t="str">
        <f>IF([1]变电站内变压器!H815="","",[1]变电站内变压器!H815)</f>
        <v/>
      </c>
      <c r="G815" s="5" t="str">
        <f>IF([1]变电站内变压器!I815="","",[1]变电站内变压器!I815)</f>
        <v/>
      </c>
      <c r="H815" s="5" t="str">
        <f>IF([1]变电站内变压器!K815="","",[1]变电站内变压器!K815)</f>
        <v/>
      </c>
    </row>
    <row r="816" spans="1:8">
      <c r="A816" s="5" t="str">
        <f>IF([1]变电站内变压器!A816="","",[1]变电站内变压器!A816)</f>
        <v/>
      </c>
      <c r="B816" s="5" t="str">
        <f>IF([1]变电站内变压器!B816="","",[1]变电站内变压器!B816)</f>
        <v/>
      </c>
      <c r="C816" s="5" t="str">
        <f>IF([1]变电站内变压器!C816="","",[1]变电站内变压器!C816)</f>
        <v/>
      </c>
      <c r="D816" s="5" t="str">
        <f>IF([1]变电站内变压器!D816="","",[1]变电站内变压器!D816)</f>
        <v/>
      </c>
      <c r="E816" s="5" t="str">
        <f>IF([1]变电站内变压器!E816="","",[1]变电站内变压器!E816)</f>
        <v/>
      </c>
      <c r="F816" s="5" t="str">
        <f>IF([1]变电站内变压器!H816="","",[1]变电站内变压器!H816)</f>
        <v/>
      </c>
      <c r="G816" s="5" t="str">
        <f>IF([1]变电站内变压器!I816="","",[1]变电站内变压器!I816)</f>
        <v/>
      </c>
      <c r="H816" s="5" t="str">
        <f>IF([1]变电站内变压器!K816="","",[1]变电站内变压器!K816)</f>
        <v/>
      </c>
    </row>
    <row r="817" spans="1:8">
      <c r="A817" s="5" t="str">
        <f>IF([1]变电站内变压器!A817="","",[1]变电站内变压器!A817)</f>
        <v/>
      </c>
      <c r="B817" s="5" t="str">
        <f>IF([1]变电站内变压器!B817="","",[1]变电站内变压器!B817)</f>
        <v/>
      </c>
      <c r="C817" s="5" t="str">
        <f>IF([1]变电站内变压器!C817="","",[1]变电站内变压器!C817)</f>
        <v/>
      </c>
      <c r="D817" s="5" t="str">
        <f>IF([1]变电站内变压器!D817="","",[1]变电站内变压器!D817)</f>
        <v/>
      </c>
      <c r="E817" s="5" t="str">
        <f>IF([1]变电站内变压器!E817="","",[1]变电站内变压器!E817)</f>
        <v/>
      </c>
      <c r="F817" s="5" t="str">
        <f>IF([1]变电站内变压器!H817="","",[1]变电站内变压器!H817)</f>
        <v/>
      </c>
      <c r="G817" s="5" t="str">
        <f>IF([1]变电站内变压器!I817="","",[1]变电站内变压器!I817)</f>
        <v/>
      </c>
      <c r="H817" s="5" t="str">
        <f>IF([1]变电站内变压器!K817="","",[1]变电站内变压器!K817)</f>
        <v/>
      </c>
    </row>
    <row r="818" spans="1:8">
      <c r="A818" s="5" t="str">
        <f>IF([1]变电站内变压器!A818="","",[1]变电站内变压器!A818)</f>
        <v/>
      </c>
      <c r="B818" s="5" t="str">
        <f>IF([1]变电站内变压器!B818="","",[1]变电站内变压器!B818)</f>
        <v/>
      </c>
      <c r="C818" s="5" t="str">
        <f>IF([1]变电站内变压器!C818="","",[1]变电站内变压器!C818)</f>
        <v/>
      </c>
      <c r="D818" s="5" t="str">
        <f>IF([1]变电站内变压器!D818="","",[1]变电站内变压器!D818)</f>
        <v/>
      </c>
      <c r="E818" s="5" t="str">
        <f>IF([1]变电站内变压器!E818="","",[1]变电站内变压器!E818)</f>
        <v/>
      </c>
      <c r="F818" s="5" t="str">
        <f>IF([1]变电站内变压器!H818="","",[1]变电站内变压器!H818)</f>
        <v/>
      </c>
      <c r="G818" s="5" t="str">
        <f>IF([1]变电站内变压器!I818="","",[1]变电站内变压器!I818)</f>
        <v/>
      </c>
      <c r="H818" s="5" t="str">
        <f>IF([1]变电站内变压器!K818="","",[1]变电站内变压器!K818)</f>
        <v/>
      </c>
    </row>
    <row r="819" spans="1:8">
      <c r="A819" s="5" t="str">
        <f>IF([1]变电站内变压器!A819="","",[1]变电站内变压器!A819)</f>
        <v/>
      </c>
      <c r="B819" s="5" t="str">
        <f>IF([1]变电站内变压器!B819="","",[1]变电站内变压器!B819)</f>
        <v/>
      </c>
      <c r="C819" s="5" t="str">
        <f>IF([1]变电站内变压器!C819="","",[1]变电站内变压器!C819)</f>
        <v/>
      </c>
      <c r="D819" s="5" t="str">
        <f>IF([1]变电站内变压器!D819="","",[1]变电站内变压器!D819)</f>
        <v/>
      </c>
      <c r="E819" s="5" t="str">
        <f>IF([1]变电站内变压器!E819="","",[1]变电站内变压器!E819)</f>
        <v/>
      </c>
      <c r="F819" s="5" t="str">
        <f>IF([1]变电站内变压器!H819="","",[1]变电站内变压器!H819)</f>
        <v/>
      </c>
      <c r="G819" s="5" t="str">
        <f>IF([1]变电站内变压器!I819="","",[1]变电站内变压器!I819)</f>
        <v/>
      </c>
      <c r="H819" s="5" t="str">
        <f>IF([1]变电站内变压器!K819="","",[1]变电站内变压器!K819)</f>
        <v/>
      </c>
    </row>
    <row r="820" spans="1:8">
      <c r="A820" s="5" t="str">
        <f>IF([1]变电站内变压器!A820="","",[1]变电站内变压器!A820)</f>
        <v/>
      </c>
      <c r="B820" s="5" t="str">
        <f>IF([1]变电站内变压器!B820="","",[1]变电站内变压器!B820)</f>
        <v/>
      </c>
      <c r="C820" s="5" t="str">
        <f>IF([1]变电站内变压器!C820="","",[1]变电站内变压器!C820)</f>
        <v/>
      </c>
      <c r="D820" s="5" t="str">
        <f>IF([1]变电站内变压器!D820="","",[1]变电站内变压器!D820)</f>
        <v/>
      </c>
      <c r="E820" s="5" t="str">
        <f>IF([1]变电站内变压器!E820="","",[1]变电站内变压器!E820)</f>
        <v/>
      </c>
      <c r="F820" s="5" t="str">
        <f>IF([1]变电站内变压器!H820="","",[1]变电站内变压器!H820)</f>
        <v/>
      </c>
      <c r="G820" s="5" t="str">
        <f>IF([1]变电站内变压器!I820="","",[1]变电站内变压器!I820)</f>
        <v/>
      </c>
      <c r="H820" s="5" t="str">
        <f>IF([1]变电站内变压器!K820="","",[1]变电站内变压器!K820)</f>
        <v/>
      </c>
    </row>
    <row r="821" spans="1:8">
      <c r="A821" s="5" t="str">
        <f>IF([1]变电站内变压器!A821="","",[1]变电站内变压器!A821)</f>
        <v/>
      </c>
      <c r="B821" s="5" t="str">
        <f>IF([1]变电站内变压器!B821="","",[1]变电站内变压器!B821)</f>
        <v/>
      </c>
      <c r="C821" s="5" t="str">
        <f>IF([1]变电站内变压器!C821="","",[1]变电站内变压器!C821)</f>
        <v/>
      </c>
      <c r="D821" s="5" t="str">
        <f>IF([1]变电站内变压器!D821="","",[1]变电站内变压器!D821)</f>
        <v/>
      </c>
      <c r="E821" s="5" t="str">
        <f>IF([1]变电站内变压器!E821="","",[1]变电站内变压器!E821)</f>
        <v/>
      </c>
      <c r="F821" s="5" t="str">
        <f>IF([1]变电站内变压器!H821="","",[1]变电站内变压器!H821)</f>
        <v/>
      </c>
      <c r="G821" s="5" t="str">
        <f>IF([1]变电站内变压器!I821="","",[1]变电站内变压器!I821)</f>
        <v/>
      </c>
      <c r="H821" s="5" t="str">
        <f>IF([1]变电站内变压器!K821="","",[1]变电站内变压器!K821)</f>
        <v/>
      </c>
    </row>
    <row r="822" spans="1:8">
      <c r="A822" s="5" t="str">
        <f>IF([1]变电站内变压器!A822="","",[1]变电站内变压器!A822)</f>
        <v/>
      </c>
      <c r="B822" s="5" t="str">
        <f>IF([1]变电站内变压器!B822="","",[1]变电站内变压器!B822)</f>
        <v/>
      </c>
      <c r="C822" s="5" t="str">
        <f>IF([1]变电站内变压器!C822="","",[1]变电站内变压器!C822)</f>
        <v/>
      </c>
      <c r="D822" s="5" t="str">
        <f>IF([1]变电站内变压器!D822="","",[1]变电站内变压器!D822)</f>
        <v/>
      </c>
      <c r="E822" s="5" t="str">
        <f>IF([1]变电站内变压器!E822="","",[1]变电站内变压器!E822)</f>
        <v/>
      </c>
      <c r="F822" s="5" t="str">
        <f>IF([1]变电站内变压器!H822="","",[1]变电站内变压器!H822)</f>
        <v/>
      </c>
      <c r="G822" s="5" t="str">
        <f>IF([1]变电站内变压器!I822="","",[1]变电站内变压器!I822)</f>
        <v/>
      </c>
      <c r="H822" s="5" t="str">
        <f>IF([1]变电站内变压器!K822="","",[1]变电站内变压器!K822)</f>
        <v/>
      </c>
    </row>
    <row r="823" spans="1:8">
      <c r="A823" s="5" t="str">
        <f>IF([1]变电站内变压器!A823="","",[1]变电站内变压器!A823)</f>
        <v/>
      </c>
      <c r="B823" s="5" t="str">
        <f>IF([1]变电站内变压器!B823="","",[1]变电站内变压器!B823)</f>
        <v/>
      </c>
      <c r="C823" s="5" t="str">
        <f>IF([1]变电站内变压器!C823="","",[1]变电站内变压器!C823)</f>
        <v/>
      </c>
      <c r="D823" s="5" t="str">
        <f>IF([1]变电站内变压器!D823="","",[1]变电站内变压器!D823)</f>
        <v/>
      </c>
      <c r="E823" s="5" t="str">
        <f>IF([1]变电站内变压器!E823="","",[1]变电站内变压器!E823)</f>
        <v/>
      </c>
      <c r="F823" s="5" t="str">
        <f>IF([1]变电站内变压器!H823="","",[1]变电站内变压器!H823)</f>
        <v/>
      </c>
      <c r="G823" s="5" t="str">
        <f>IF([1]变电站内变压器!I823="","",[1]变电站内变压器!I823)</f>
        <v/>
      </c>
      <c r="H823" s="5" t="str">
        <f>IF([1]变电站内变压器!K823="","",[1]变电站内变压器!K823)</f>
        <v/>
      </c>
    </row>
    <row r="824" spans="1:8">
      <c r="A824" s="5" t="str">
        <f>IF([1]变电站内变压器!A824="","",[1]变电站内变压器!A824)</f>
        <v/>
      </c>
      <c r="B824" s="5" t="str">
        <f>IF([1]变电站内变压器!B824="","",[1]变电站内变压器!B824)</f>
        <v/>
      </c>
      <c r="C824" s="5" t="str">
        <f>IF([1]变电站内变压器!C824="","",[1]变电站内变压器!C824)</f>
        <v/>
      </c>
      <c r="D824" s="5" t="str">
        <f>IF([1]变电站内变压器!D824="","",[1]变电站内变压器!D824)</f>
        <v/>
      </c>
      <c r="E824" s="5" t="str">
        <f>IF([1]变电站内变压器!E824="","",[1]变电站内变压器!E824)</f>
        <v/>
      </c>
      <c r="F824" s="5" t="str">
        <f>IF([1]变电站内变压器!H824="","",[1]变电站内变压器!H824)</f>
        <v/>
      </c>
      <c r="G824" s="5" t="str">
        <f>IF([1]变电站内变压器!I824="","",[1]变电站内变压器!I824)</f>
        <v/>
      </c>
      <c r="H824" s="5" t="str">
        <f>IF([1]变电站内变压器!K824="","",[1]变电站内变压器!K824)</f>
        <v/>
      </c>
    </row>
    <row r="825" spans="1:8">
      <c r="A825" s="5" t="str">
        <f>IF([1]变电站内变压器!A825="","",[1]变电站内变压器!A825)</f>
        <v/>
      </c>
      <c r="B825" s="5" t="str">
        <f>IF([1]变电站内变压器!B825="","",[1]变电站内变压器!B825)</f>
        <v/>
      </c>
      <c r="C825" s="5" t="str">
        <f>IF([1]变电站内变压器!C825="","",[1]变电站内变压器!C825)</f>
        <v/>
      </c>
      <c r="D825" s="5" t="str">
        <f>IF([1]变电站内变压器!D825="","",[1]变电站内变压器!D825)</f>
        <v/>
      </c>
      <c r="E825" s="5" t="str">
        <f>IF([1]变电站内变压器!E825="","",[1]变电站内变压器!E825)</f>
        <v/>
      </c>
      <c r="F825" s="5" t="str">
        <f>IF([1]变电站内变压器!H825="","",[1]变电站内变压器!H825)</f>
        <v/>
      </c>
      <c r="G825" s="5" t="str">
        <f>IF([1]变电站内变压器!I825="","",[1]变电站内变压器!I825)</f>
        <v/>
      </c>
      <c r="H825" s="5" t="str">
        <f>IF([1]变电站内变压器!K825="","",[1]变电站内变压器!K825)</f>
        <v/>
      </c>
    </row>
    <row r="826" spans="1:8">
      <c r="A826" s="5" t="str">
        <f>IF([1]变电站内变压器!A826="","",[1]变电站内变压器!A826)</f>
        <v/>
      </c>
      <c r="B826" s="5" t="str">
        <f>IF([1]变电站内变压器!B826="","",[1]变电站内变压器!B826)</f>
        <v/>
      </c>
      <c r="C826" s="5" t="str">
        <f>IF([1]变电站内变压器!C826="","",[1]变电站内变压器!C826)</f>
        <v/>
      </c>
      <c r="D826" s="5" t="str">
        <f>IF([1]变电站内变压器!D826="","",[1]变电站内变压器!D826)</f>
        <v/>
      </c>
      <c r="E826" s="5" t="str">
        <f>IF([1]变电站内变压器!E826="","",[1]变电站内变压器!E826)</f>
        <v/>
      </c>
      <c r="F826" s="5" t="str">
        <f>IF([1]变电站内变压器!H826="","",[1]变电站内变压器!H826)</f>
        <v/>
      </c>
      <c r="G826" s="5" t="str">
        <f>IF([1]变电站内变压器!I826="","",[1]变电站内变压器!I826)</f>
        <v/>
      </c>
      <c r="H826" s="5" t="str">
        <f>IF([1]变电站内变压器!K826="","",[1]变电站内变压器!K826)</f>
        <v/>
      </c>
    </row>
    <row r="827" spans="1:8">
      <c r="A827" s="5" t="str">
        <f>IF([1]变电站内变压器!A827="","",[1]变电站内变压器!A827)</f>
        <v/>
      </c>
      <c r="B827" s="5" t="str">
        <f>IF([1]变电站内变压器!B827="","",[1]变电站内变压器!B827)</f>
        <v/>
      </c>
      <c r="C827" s="5" t="str">
        <f>IF([1]变电站内变压器!C827="","",[1]变电站内变压器!C827)</f>
        <v/>
      </c>
      <c r="D827" s="5" t="str">
        <f>IF([1]变电站内变压器!D827="","",[1]变电站内变压器!D827)</f>
        <v/>
      </c>
      <c r="E827" s="5" t="str">
        <f>IF([1]变电站内变压器!E827="","",[1]变电站内变压器!E827)</f>
        <v/>
      </c>
      <c r="F827" s="5" t="str">
        <f>IF([1]变电站内变压器!H827="","",[1]变电站内变压器!H827)</f>
        <v/>
      </c>
      <c r="G827" s="5" t="str">
        <f>IF([1]变电站内变压器!I827="","",[1]变电站内变压器!I827)</f>
        <v/>
      </c>
      <c r="H827" s="5" t="str">
        <f>IF([1]变电站内变压器!K827="","",[1]变电站内变压器!K827)</f>
        <v/>
      </c>
    </row>
    <row r="828" spans="1:8">
      <c r="A828" s="5" t="str">
        <f>IF([1]变电站内变压器!A828="","",[1]变电站内变压器!A828)</f>
        <v/>
      </c>
      <c r="B828" s="5" t="str">
        <f>IF([1]变电站内变压器!B828="","",[1]变电站内变压器!B828)</f>
        <v/>
      </c>
      <c r="C828" s="5" t="str">
        <f>IF([1]变电站内变压器!C828="","",[1]变电站内变压器!C828)</f>
        <v/>
      </c>
      <c r="D828" s="5" t="str">
        <f>IF([1]变电站内变压器!D828="","",[1]变电站内变压器!D828)</f>
        <v/>
      </c>
      <c r="E828" s="5" t="str">
        <f>IF([1]变电站内变压器!E828="","",[1]变电站内变压器!E828)</f>
        <v/>
      </c>
      <c r="F828" s="5" t="str">
        <f>IF([1]变电站内变压器!H828="","",[1]变电站内变压器!H828)</f>
        <v/>
      </c>
      <c r="G828" s="5" t="str">
        <f>IF([1]变电站内变压器!I828="","",[1]变电站内变压器!I828)</f>
        <v/>
      </c>
      <c r="H828" s="5" t="str">
        <f>IF([1]变电站内变压器!K828="","",[1]变电站内变压器!K828)</f>
        <v/>
      </c>
    </row>
    <row r="829" spans="1:8">
      <c r="A829" s="5" t="str">
        <f>IF([1]变电站内变压器!A829="","",[1]变电站内变压器!A829)</f>
        <v/>
      </c>
      <c r="B829" s="5" t="str">
        <f>IF([1]变电站内变压器!B829="","",[1]变电站内变压器!B829)</f>
        <v/>
      </c>
      <c r="C829" s="5" t="str">
        <f>IF([1]变电站内变压器!C829="","",[1]变电站内变压器!C829)</f>
        <v/>
      </c>
      <c r="D829" s="5" t="str">
        <f>IF([1]变电站内变压器!D829="","",[1]变电站内变压器!D829)</f>
        <v/>
      </c>
      <c r="E829" s="5" t="str">
        <f>IF([1]变电站内变压器!E829="","",[1]变电站内变压器!E829)</f>
        <v/>
      </c>
      <c r="F829" s="5" t="str">
        <f>IF([1]变电站内变压器!H829="","",[1]变电站内变压器!H829)</f>
        <v/>
      </c>
      <c r="G829" s="5" t="str">
        <f>IF([1]变电站内变压器!I829="","",[1]变电站内变压器!I829)</f>
        <v/>
      </c>
      <c r="H829" s="5" t="str">
        <f>IF([1]变电站内变压器!K829="","",[1]变电站内变压器!K829)</f>
        <v/>
      </c>
    </row>
    <row r="830" spans="1:8">
      <c r="A830" s="5" t="str">
        <f>IF([1]变电站内变压器!A830="","",[1]变电站内变压器!A830)</f>
        <v/>
      </c>
      <c r="B830" s="5" t="str">
        <f>IF([1]变电站内变压器!B830="","",[1]变电站内变压器!B830)</f>
        <v/>
      </c>
      <c r="C830" s="5" t="str">
        <f>IF([1]变电站内变压器!C830="","",[1]变电站内变压器!C830)</f>
        <v/>
      </c>
      <c r="D830" s="5" t="str">
        <f>IF([1]变电站内变压器!D830="","",[1]变电站内变压器!D830)</f>
        <v/>
      </c>
      <c r="E830" s="5" t="str">
        <f>IF([1]变电站内变压器!E830="","",[1]变电站内变压器!E830)</f>
        <v/>
      </c>
      <c r="F830" s="5" t="str">
        <f>IF([1]变电站内变压器!H830="","",[1]变电站内变压器!H830)</f>
        <v/>
      </c>
      <c r="G830" s="5" t="str">
        <f>IF([1]变电站内变压器!I830="","",[1]变电站内变压器!I830)</f>
        <v/>
      </c>
      <c r="H830" s="5" t="str">
        <f>IF([1]变电站内变压器!K830="","",[1]变电站内变压器!K830)</f>
        <v/>
      </c>
    </row>
    <row r="831" spans="1:8">
      <c r="A831" s="5" t="str">
        <f>IF([1]变电站内变压器!A831="","",[1]变电站内变压器!A831)</f>
        <v/>
      </c>
      <c r="B831" s="5" t="str">
        <f>IF([1]变电站内变压器!B831="","",[1]变电站内变压器!B831)</f>
        <v/>
      </c>
      <c r="C831" s="5" t="str">
        <f>IF([1]变电站内变压器!C831="","",[1]变电站内变压器!C831)</f>
        <v/>
      </c>
      <c r="D831" s="5" t="str">
        <f>IF([1]变电站内变压器!D831="","",[1]变电站内变压器!D831)</f>
        <v/>
      </c>
      <c r="E831" s="5" t="str">
        <f>IF([1]变电站内变压器!E831="","",[1]变电站内变压器!E831)</f>
        <v/>
      </c>
      <c r="F831" s="5" t="str">
        <f>IF([1]变电站内变压器!H831="","",[1]变电站内变压器!H831)</f>
        <v/>
      </c>
      <c r="G831" s="5" t="str">
        <f>IF([1]变电站内变压器!I831="","",[1]变电站内变压器!I831)</f>
        <v/>
      </c>
      <c r="H831" s="5" t="str">
        <f>IF([1]变电站内变压器!K831="","",[1]变电站内变压器!K831)</f>
        <v/>
      </c>
    </row>
    <row r="832" spans="1:8">
      <c r="A832" s="5" t="str">
        <f>IF([1]变电站内变压器!A832="","",[1]变电站内变压器!A832)</f>
        <v/>
      </c>
      <c r="B832" s="5" t="str">
        <f>IF([1]变电站内变压器!B832="","",[1]变电站内变压器!B832)</f>
        <v/>
      </c>
      <c r="C832" s="5" t="str">
        <f>IF([1]变电站内变压器!C832="","",[1]变电站内变压器!C832)</f>
        <v/>
      </c>
      <c r="D832" s="5" t="str">
        <f>IF([1]变电站内变压器!D832="","",[1]变电站内变压器!D832)</f>
        <v/>
      </c>
      <c r="E832" s="5" t="str">
        <f>IF([1]变电站内变压器!E832="","",[1]变电站内变压器!E832)</f>
        <v/>
      </c>
      <c r="F832" s="5" t="str">
        <f>IF([1]变电站内变压器!H832="","",[1]变电站内变压器!H832)</f>
        <v/>
      </c>
      <c r="G832" s="5" t="str">
        <f>IF([1]变电站内变压器!I832="","",[1]变电站内变压器!I832)</f>
        <v/>
      </c>
      <c r="H832" s="5" t="str">
        <f>IF([1]变电站内变压器!K832="","",[1]变电站内变压器!K832)</f>
        <v/>
      </c>
    </row>
    <row r="833" spans="1:8">
      <c r="A833" s="5" t="str">
        <f>IF([1]变电站内变压器!A833="","",[1]变电站内变压器!A833)</f>
        <v/>
      </c>
      <c r="B833" s="5" t="str">
        <f>IF([1]变电站内变压器!B833="","",[1]变电站内变压器!B833)</f>
        <v/>
      </c>
      <c r="C833" s="5" t="str">
        <f>IF([1]变电站内变压器!C833="","",[1]变电站内变压器!C833)</f>
        <v/>
      </c>
      <c r="D833" s="5" t="str">
        <f>IF([1]变电站内变压器!D833="","",[1]变电站内变压器!D833)</f>
        <v/>
      </c>
      <c r="E833" s="5" t="str">
        <f>IF([1]变电站内变压器!E833="","",[1]变电站内变压器!E833)</f>
        <v/>
      </c>
      <c r="F833" s="5" t="str">
        <f>IF([1]变电站内变压器!H833="","",[1]变电站内变压器!H833)</f>
        <v/>
      </c>
      <c r="G833" s="5" t="str">
        <f>IF([1]变电站内变压器!I833="","",[1]变电站内变压器!I833)</f>
        <v/>
      </c>
      <c r="H833" s="5" t="str">
        <f>IF([1]变电站内变压器!K833="","",[1]变电站内变压器!K833)</f>
        <v/>
      </c>
    </row>
    <row r="834" spans="1:8">
      <c r="A834" s="5" t="str">
        <f>IF([1]变电站内变压器!A834="","",[1]变电站内变压器!A834)</f>
        <v/>
      </c>
      <c r="B834" s="5" t="str">
        <f>IF([1]变电站内变压器!B834="","",[1]变电站内变压器!B834)</f>
        <v/>
      </c>
      <c r="C834" s="5" t="str">
        <f>IF([1]变电站内变压器!C834="","",[1]变电站内变压器!C834)</f>
        <v/>
      </c>
      <c r="D834" s="5" t="str">
        <f>IF([1]变电站内变压器!D834="","",[1]变电站内变压器!D834)</f>
        <v/>
      </c>
      <c r="E834" s="5" t="str">
        <f>IF([1]变电站内变压器!E834="","",[1]变电站内变压器!E834)</f>
        <v/>
      </c>
      <c r="F834" s="5" t="str">
        <f>IF([1]变电站内变压器!H834="","",[1]变电站内变压器!H834)</f>
        <v/>
      </c>
      <c r="G834" s="5" t="str">
        <f>IF([1]变电站内变压器!I834="","",[1]变电站内变压器!I834)</f>
        <v/>
      </c>
      <c r="H834" s="5" t="str">
        <f>IF([1]变电站内变压器!K834="","",[1]变电站内变压器!K834)</f>
        <v/>
      </c>
    </row>
    <row r="835" spans="1:8">
      <c r="A835" s="5" t="str">
        <f>IF([1]变电站内变压器!A835="","",[1]变电站内变压器!A835)</f>
        <v/>
      </c>
      <c r="B835" s="5" t="str">
        <f>IF([1]变电站内变压器!B835="","",[1]变电站内变压器!B835)</f>
        <v/>
      </c>
      <c r="C835" s="5" t="str">
        <f>IF([1]变电站内变压器!C835="","",[1]变电站内变压器!C835)</f>
        <v/>
      </c>
      <c r="D835" s="5" t="str">
        <f>IF([1]变电站内变压器!D835="","",[1]变电站内变压器!D835)</f>
        <v/>
      </c>
      <c r="E835" s="5" t="str">
        <f>IF([1]变电站内变压器!E835="","",[1]变电站内变压器!E835)</f>
        <v/>
      </c>
      <c r="F835" s="5" t="str">
        <f>IF([1]变电站内变压器!H835="","",[1]变电站内变压器!H835)</f>
        <v/>
      </c>
      <c r="G835" s="5" t="str">
        <f>IF([1]变电站内变压器!I835="","",[1]变电站内变压器!I835)</f>
        <v/>
      </c>
      <c r="H835" s="5" t="str">
        <f>IF([1]变电站内变压器!K835="","",[1]变电站内变压器!K835)</f>
        <v/>
      </c>
    </row>
    <row r="836" spans="1:8">
      <c r="A836" s="5" t="str">
        <f>IF([1]变电站内变压器!A836="","",[1]变电站内变压器!A836)</f>
        <v/>
      </c>
      <c r="B836" s="5" t="str">
        <f>IF([1]变电站内变压器!B836="","",[1]变电站内变压器!B836)</f>
        <v/>
      </c>
      <c r="C836" s="5" t="str">
        <f>IF([1]变电站内变压器!C836="","",[1]变电站内变压器!C836)</f>
        <v/>
      </c>
      <c r="D836" s="5" t="str">
        <f>IF([1]变电站内变压器!D836="","",[1]变电站内变压器!D836)</f>
        <v/>
      </c>
      <c r="E836" s="5" t="str">
        <f>IF([1]变电站内变压器!E836="","",[1]变电站内变压器!E836)</f>
        <v/>
      </c>
      <c r="F836" s="5" t="str">
        <f>IF([1]变电站内变压器!H836="","",[1]变电站内变压器!H836)</f>
        <v/>
      </c>
      <c r="G836" s="5" t="str">
        <f>IF([1]变电站内变压器!I836="","",[1]变电站内变压器!I836)</f>
        <v/>
      </c>
      <c r="H836" s="5" t="str">
        <f>IF([1]变电站内变压器!K836="","",[1]变电站内变压器!K836)</f>
        <v/>
      </c>
    </row>
    <row r="837" spans="1:8">
      <c r="A837" s="5" t="str">
        <f>IF([1]变电站内变压器!A837="","",[1]变电站内变压器!A837)</f>
        <v/>
      </c>
      <c r="B837" s="5" t="str">
        <f>IF([1]变电站内变压器!B837="","",[1]变电站内变压器!B837)</f>
        <v/>
      </c>
      <c r="C837" s="5" t="str">
        <f>IF([1]变电站内变压器!C837="","",[1]变电站内变压器!C837)</f>
        <v/>
      </c>
      <c r="D837" s="5" t="str">
        <f>IF([1]变电站内变压器!D837="","",[1]变电站内变压器!D837)</f>
        <v/>
      </c>
      <c r="E837" s="5" t="str">
        <f>IF([1]变电站内变压器!E837="","",[1]变电站内变压器!E837)</f>
        <v/>
      </c>
      <c r="F837" s="5" t="str">
        <f>IF([1]变电站内变压器!H837="","",[1]变电站内变压器!H837)</f>
        <v/>
      </c>
      <c r="G837" s="5" t="str">
        <f>IF([1]变电站内变压器!I837="","",[1]变电站内变压器!I837)</f>
        <v/>
      </c>
      <c r="H837" s="5" t="str">
        <f>IF([1]变电站内变压器!K837="","",[1]变电站内变压器!K837)</f>
        <v/>
      </c>
    </row>
    <row r="838" spans="1:8">
      <c r="A838" s="5" t="str">
        <f>IF([1]变电站内变压器!A838="","",[1]变电站内变压器!A838)</f>
        <v/>
      </c>
      <c r="B838" s="5" t="str">
        <f>IF([1]变电站内变压器!B838="","",[1]变电站内变压器!B838)</f>
        <v/>
      </c>
      <c r="C838" s="5" t="str">
        <f>IF([1]变电站内变压器!C838="","",[1]变电站内变压器!C838)</f>
        <v/>
      </c>
      <c r="D838" s="5" t="str">
        <f>IF([1]变电站内变压器!D838="","",[1]变电站内变压器!D838)</f>
        <v/>
      </c>
      <c r="E838" s="5" t="str">
        <f>IF([1]变电站内变压器!E838="","",[1]变电站内变压器!E838)</f>
        <v/>
      </c>
      <c r="F838" s="5" t="str">
        <f>IF([1]变电站内变压器!H838="","",[1]变电站内变压器!H838)</f>
        <v/>
      </c>
      <c r="G838" s="5" t="str">
        <f>IF([1]变电站内变压器!I838="","",[1]变电站内变压器!I838)</f>
        <v/>
      </c>
      <c r="H838" s="5" t="str">
        <f>IF([1]变电站内变压器!K838="","",[1]变电站内变压器!K838)</f>
        <v/>
      </c>
    </row>
    <row r="839" spans="1:8">
      <c r="A839" s="5" t="str">
        <f>IF([1]变电站内变压器!A839="","",[1]变电站内变压器!A839)</f>
        <v/>
      </c>
      <c r="B839" s="5" t="str">
        <f>IF([1]变电站内变压器!B839="","",[1]变电站内变压器!B839)</f>
        <v/>
      </c>
      <c r="C839" s="5" t="str">
        <f>IF([1]变电站内变压器!C839="","",[1]变电站内变压器!C839)</f>
        <v/>
      </c>
      <c r="D839" s="5" t="str">
        <f>IF([1]变电站内变压器!D839="","",[1]变电站内变压器!D839)</f>
        <v/>
      </c>
      <c r="E839" s="5" t="str">
        <f>IF([1]变电站内变压器!E839="","",[1]变电站内变压器!E839)</f>
        <v/>
      </c>
      <c r="F839" s="5" t="str">
        <f>IF([1]变电站内变压器!H839="","",[1]变电站内变压器!H839)</f>
        <v/>
      </c>
      <c r="G839" s="5" t="str">
        <f>IF([1]变电站内变压器!I839="","",[1]变电站内变压器!I839)</f>
        <v/>
      </c>
      <c r="H839" s="5" t="str">
        <f>IF([1]变电站内变压器!K839="","",[1]变电站内变压器!K839)</f>
        <v/>
      </c>
    </row>
    <row r="840" spans="1:8">
      <c r="A840" s="5" t="str">
        <f>IF([1]变电站内变压器!A840="","",[1]变电站内变压器!A840)</f>
        <v/>
      </c>
      <c r="B840" s="5" t="str">
        <f>IF([1]变电站内变压器!B840="","",[1]变电站内变压器!B840)</f>
        <v/>
      </c>
      <c r="C840" s="5" t="str">
        <f>IF([1]变电站内变压器!C840="","",[1]变电站内变压器!C840)</f>
        <v/>
      </c>
      <c r="D840" s="5" t="str">
        <f>IF([1]变电站内变压器!D840="","",[1]变电站内变压器!D840)</f>
        <v/>
      </c>
      <c r="E840" s="5" t="str">
        <f>IF([1]变电站内变压器!E840="","",[1]变电站内变压器!E840)</f>
        <v/>
      </c>
      <c r="F840" s="5" t="str">
        <f>IF([1]变电站内变压器!H840="","",[1]变电站内变压器!H840)</f>
        <v/>
      </c>
      <c r="G840" s="5" t="str">
        <f>IF([1]变电站内变压器!I840="","",[1]变电站内变压器!I840)</f>
        <v/>
      </c>
      <c r="H840" s="5" t="str">
        <f>IF([1]变电站内变压器!K840="","",[1]变电站内变压器!K840)</f>
        <v/>
      </c>
    </row>
    <row r="841" spans="1:8">
      <c r="A841" s="5" t="str">
        <f>IF([1]变电站内变压器!A841="","",[1]变电站内变压器!A841)</f>
        <v/>
      </c>
      <c r="B841" s="5" t="str">
        <f>IF([1]变电站内变压器!B841="","",[1]变电站内变压器!B841)</f>
        <v/>
      </c>
      <c r="C841" s="5" t="str">
        <f>IF([1]变电站内变压器!C841="","",[1]变电站内变压器!C841)</f>
        <v/>
      </c>
      <c r="D841" s="5" t="str">
        <f>IF([1]变电站内变压器!D841="","",[1]变电站内变压器!D841)</f>
        <v/>
      </c>
      <c r="E841" s="5" t="str">
        <f>IF([1]变电站内变压器!E841="","",[1]变电站内变压器!E841)</f>
        <v/>
      </c>
      <c r="F841" s="5" t="str">
        <f>IF([1]变电站内变压器!H841="","",[1]变电站内变压器!H841)</f>
        <v/>
      </c>
      <c r="G841" s="5" t="str">
        <f>IF([1]变电站内变压器!I841="","",[1]变电站内变压器!I841)</f>
        <v/>
      </c>
      <c r="H841" s="5" t="str">
        <f>IF([1]变电站内变压器!K841="","",[1]变电站内变压器!K841)</f>
        <v/>
      </c>
    </row>
    <row r="842" spans="1:8">
      <c r="A842" s="5" t="str">
        <f>IF([1]变电站内变压器!A842="","",[1]变电站内变压器!A842)</f>
        <v/>
      </c>
      <c r="B842" s="5" t="str">
        <f>IF([1]变电站内变压器!B842="","",[1]变电站内变压器!B842)</f>
        <v/>
      </c>
      <c r="C842" s="5" t="str">
        <f>IF([1]变电站内变压器!C842="","",[1]变电站内变压器!C842)</f>
        <v/>
      </c>
      <c r="D842" s="5" t="str">
        <f>IF([1]变电站内变压器!D842="","",[1]变电站内变压器!D842)</f>
        <v/>
      </c>
      <c r="E842" s="5" t="str">
        <f>IF([1]变电站内变压器!E842="","",[1]变电站内变压器!E842)</f>
        <v/>
      </c>
      <c r="F842" s="5" t="str">
        <f>IF([1]变电站内变压器!H842="","",[1]变电站内变压器!H842)</f>
        <v/>
      </c>
      <c r="G842" s="5" t="str">
        <f>IF([1]变电站内变压器!I842="","",[1]变电站内变压器!I842)</f>
        <v/>
      </c>
      <c r="H842" s="5" t="str">
        <f>IF([1]变电站内变压器!K842="","",[1]变电站内变压器!K842)</f>
        <v/>
      </c>
    </row>
    <row r="843" spans="1:8">
      <c r="A843" s="5" t="str">
        <f>IF([1]变电站内变压器!A843="","",[1]变电站内变压器!A843)</f>
        <v/>
      </c>
      <c r="B843" s="5" t="str">
        <f>IF([1]变电站内变压器!B843="","",[1]变电站内变压器!B843)</f>
        <v/>
      </c>
      <c r="C843" s="5" t="str">
        <f>IF([1]变电站内变压器!C843="","",[1]变电站内变压器!C843)</f>
        <v/>
      </c>
      <c r="D843" s="5" t="str">
        <f>IF([1]变电站内变压器!D843="","",[1]变电站内变压器!D843)</f>
        <v/>
      </c>
      <c r="E843" s="5" t="str">
        <f>IF([1]变电站内变压器!E843="","",[1]变电站内变压器!E843)</f>
        <v/>
      </c>
      <c r="F843" s="5" t="str">
        <f>IF([1]变电站内变压器!H843="","",[1]变电站内变压器!H843)</f>
        <v/>
      </c>
      <c r="G843" s="5" t="str">
        <f>IF([1]变电站内变压器!I843="","",[1]变电站内变压器!I843)</f>
        <v/>
      </c>
      <c r="H843" s="5" t="str">
        <f>IF([1]变电站内变压器!K843="","",[1]变电站内变压器!K843)</f>
        <v/>
      </c>
    </row>
    <row r="844" spans="1:8">
      <c r="A844" s="5" t="str">
        <f>IF([1]变电站内变压器!A844="","",[1]变电站内变压器!A844)</f>
        <v/>
      </c>
      <c r="B844" s="5" t="str">
        <f>IF([1]变电站内变压器!B844="","",[1]变电站内变压器!B844)</f>
        <v/>
      </c>
      <c r="C844" s="5" t="str">
        <f>IF([1]变电站内变压器!C844="","",[1]变电站内变压器!C844)</f>
        <v/>
      </c>
      <c r="D844" s="5" t="str">
        <f>IF([1]变电站内变压器!D844="","",[1]变电站内变压器!D844)</f>
        <v/>
      </c>
      <c r="E844" s="5" t="str">
        <f>IF([1]变电站内变压器!E844="","",[1]变电站内变压器!E844)</f>
        <v/>
      </c>
      <c r="F844" s="5" t="str">
        <f>IF([1]变电站内变压器!H844="","",[1]变电站内变压器!H844)</f>
        <v/>
      </c>
      <c r="G844" s="5" t="str">
        <f>IF([1]变电站内变压器!I844="","",[1]变电站内变压器!I844)</f>
        <v/>
      </c>
      <c r="H844" s="5" t="str">
        <f>IF([1]变电站内变压器!K844="","",[1]变电站内变压器!K844)</f>
        <v/>
      </c>
    </row>
    <row r="845" spans="1:8">
      <c r="A845" s="5" t="str">
        <f>IF([1]变电站内变压器!A845="","",[1]变电站内变压器!A845)</f>
        <v/>
      </c>
      <c r="B845" s="5" t="str">
        <f>IF([1]变电站内变压器!B845="","",[1]变电站内变压器!B845)</f>
        <v/>
      </c>
      <c r="C845" s="5" t="str">
        <f>IF([1]变电站内变压器!C845="","",[1]变电站内变压器!C845)</f>
        <v/>
      </c>
      <c r="D845" s="5" t="str">
        <f>IF([1]变电站内变压器!D845="","",[1]变电站内变压器!D845)</f>
        <v/>
      </c>
      <c r="E845" s="5" t="str">
        <f>IF([1]变电站内变压器!E845="","",[1]变电站内变压器!E845)</f>
        <v/>
      </c>
      <c r="F845" s="5" t="str">
        <f>IF([1]变电站内变压器!H845="","",[1]变电站内变压器!H845)</f>
        <v/>
      </c>
      <c r="G845" s="5" t="str">
        <f>IF([1]变电站内变压器!I845="","",[1]变电站内变压器!I845)</f>
        <v/>
      </c>
      <c r="H845" s="5" t="str">
        <f>IF([1]变电站内变压器!K845="","",[1]变电站内变压器!K845)</f>
        <v/>
      </c>
    </row>
    <row r="846" spans="1:8">
      <c r="A846" s="5" t="str">
        <f>IF([1]变电站内变压器!A846="","",[1]变电站内变压器!A846)</f>
        <v/>
      </c>
      <c r="B846" s="5" t="str">
        <f>IF([1]变电站内变压器!B846="","",[1]变电站内变压器!B846)</f>
        <v/>
      </c>
      <c r="C846" s="5" t="str">
        <f>IF([1]变电站内变压器!C846="","",[1]变电站内变压器!C846)</f>
        <v/>
      </c>
      <c r="D846" s="5" t="str">
        <f>IF([1]变电站内变压器!D846="","",[1]变电站内变压器!D846)</f>
        <v/>
      </c>
      <c r="E846" s="5" t="str">
        <f>IF([1]变电站内变压器!E846="","",[1]变电站内变压器!E846)</f>
        <v/>
      </c>
      <c r="F846" s="5" t="str">
        <f>IF([1]变电站内变压器!H846="","",[1]变电站内变压器!H846)</f>
        <v/>
      </c>
      <c r="G846" s="5" t="str">
        <f>IF([1]变电站内变压器!I846="","",[1]变电站内变压器!I846)</f>
        <v/>
      </c>
      <c r="H846" s="5" t="str">
        <f>IF([1]变电站内变压器!K846="","",[1]变电站内变压器!K846)</f>
        <v/>
      </c>
    </row>
    <row r="847" spans="1:8">
      <c r="A847" s="5" t="str">
        <f>IF([1]变电站内变压器!A847="","",[1]变电站内变压器!A847)</f>
        <v/>
      </c>
      <c r="B847" s="5" t="str">
        <f>IF([1]变电站内变压器!B847="","",[1]变电站内变压器!B847)</f>
        <v/>
      </c>
      <c r="C847" s="5" t="str">
        <f>IF([1]变电站内变压器!C847="","",[1]变电站内变压器!C847)</f>
        <v/>
      </c>
      <c r="D847" s="5" t="str">
        <f>IF([1]变电站内变压器!D847="","",[1]变电站内变压器!D847)</f>
        <v/>
      </c>
      <c r="E847" s="5" t="str">
        <f>IF([1]变电站内变压器!E847="","",[1]变电站内变压器!E847)</f>
        <v/>
      </c>
      <c r="F847" s="5" t="str">
        <f>IF([1]变电站内变压器!H847="","",[1]变电站内变压器!H847)</f>
        <v/>
      </c>
      <c r="G847" s="5" t="str">
        <f>IF([1]变电站内变压器!I847="","",[1]变电站内变压器!I847)</f>
        <v/>
      </c>
      <c r="H847" s="5" t="str">
        <f>IF([1]变电站内变压器!K847="","",[1]变电站内变压器!K847)</f>
        <v/>
      </c>
    </row>
    <row r="848" spans="1:8">
      <c r="A848" s="5" t="str">
        <f>IF([1]变电站内变压器!A848="","",[1]变电站内变压器!A848)</f>
        <v/>
      </c>
      <c r="B848" s="5" t="str">
        <f>IF([1]变电站内变压器!B848="","",[1]变电站内变压器!B848)</f>
        <v/>
      </c>
      <c r="C848" s="5" t="str">
        <f>IF([1]变电站内变压器!C848="","",[1]变电站内变压器!C848)</f>
        <v/>
      </c>
      <c r="D848" s="5" t="str">
        <f>IF([1]变电站内变压器!D848="","",[1]变电站内变压器!D848)</f>
        <v/>
      </c>
      <c r="E848" s="5" t="str">
        <f>IF([1]变电站内变压器!E848="","",[1]变电站内变压器!E848)</f>
        <v/>
      </c>
      <c r="F848" s="5" t="str">
        <f>IF([1]变电站内变压器!H848="","",[1]变电站内变压器!H848)</f>
        <v/>
      </c>
      <c r="G848" s="5" t="str">
        <f>IF([1]变电站内变压器!I848="","",[1]变电站内变压器!I848)</f>
        <v/>
      </c>
      <c r="H848" s="5" t="str">
        <f>IF([1]变电站内变压器!K848="","",[1]变电站内变压器!K848)</f>
        <v/>
      </c>
    </row>
    <row r="849" spans="1:8">
      <c r="A849" s="5" t="str">
        <f>IF([1]变电站内变压器!A849="","",[1]变电站内变压器!A849)</f>
        <v/>
      </c>
      <c r="B849" s="5" t="str">
        <f>IF([1]变电站内变压器!B849="","",[1]变电站内变压器!B849)</f>
        <v/>
      </c>
      <c r="C849" s="5" t="str">
        <f>IF([1]变电站内变压器!C849="","",[1]变电站内变压器!C849)</f>
        <v/>
      </c>
      <c r="D849" s="5" t="str">
        <f>IF([1]变电站内变压器!D849="","",[1]变电站内变压器!D849)</f>
        <v/>
      </c>
      <c r="E849" s="5" t="str">
        <f>IF([1]变电站内变压器!E849="","",[1]变电站内变压器!E849)</f>
        <v/>
      </c>
      <c r="F849" s="5" t="str">
        <f>IF([1]变电站内变压器!H849="","",[1]变电站内变压器!H849)</f>
        <v/>
      </c>
      <c r="G849" s="5" t="str">
        <f>IF([1]变电站内变压器!I849="","",[1]变电站内变压器!I849)</f>
        <v/>
      </c>
      <c r="H849" s="5" t="str">
        <f>IF([1]变电站内变压器!K849="","",[1]变电站内变压器!K849)</f>
        <v/>
      </c>
    </row>
    <row r="850" spans="1:8">
      <c r="A850" s="5" t="str">
        <f>IF([1]变电站内变压器!A850="","",[1]变电站内变压器!A850)</f>
        <v/>
      </c>
      <c r="B850" s="5" t="str">
        <f>IF([1]变电站内变压器!B850="","",[1]变电站内变压器!B850)</f>
        <v/>
      </c>
      <c r="C850" s="5" t="str">
        <f>IF([1]变电站内变压器!C850="","",[1]变电站内变压器!C850)</f>
        <v/>
      </c>
      <c r="D850" s="5" t="str">
        <f>IF([1]变电站内变压器!D850="","",[1]变电站内变压器!D850)</f>
        <v/>
      </c>
      <c r="E850" s="5" t="str">
        <f>IF([1]变电站内变压器!E850="","",[1]变电站内变压器!E850)</f>
        <v/>
      </c>
      <c r="F850" s="5" t="str">
        <f>IF([1]变电站内变压器!H850="","",[1]变电站内变压器!H850)</f>
        <v/>
      </c>
      <c r="G850" s="5" t="str">
        <f>IF([1]变电站内变压器!I850="","",[1]变电站内变压器!I850)</f>
        <v/>
      </c>
      <c r="H850" s="5" t="str">
        <f>IF([1]变电站内变压器!K850="","",[1]变电站内变压器!K850)</f>
        <v/>
      </c>
    </row>
    <row r="851" spans="1:8">
      <c r="A851" s="5" t="str">
        <f>IF([1]变电站内变压器!A851="","",[1]变电站内变压器!A851)</f>
        <v/>
      </c>
      <c r="B851" s="5" t="str">
        <f>IF([1]变电站内变压器!B851="","",[1]变电站内变压器!B851)</f>
        <v/>
      </c>
      <c r="C851" s="5" t="str">
        <f>IF([1]变电站内变压器!C851="","",[1]变电站内变压器!C851)</f>
        <v/>
      </c>
      <c r="D851" s="5" t="str">
        <f>IF([1]变电站内变压器!D851="","",[1]变电站内变压器!D851)</f>
        <v/>
      </c>
      <c r="E851" s="5" t="str">
        <f>IF([1]变电站内变压器!E851="","",[1]变电站内变压器!E851)</f>
        <v/>
      </c>
      <c r="F851" s="5" t="str">
        <f>IF([1]变电站内变压器!H851="","",[1]变电站内变压器!H851)</f>
        <v/>
      </c>
      <c r="G851" s="5" t="str">
        <f>IF([1]变电站内变压器!I851="","",[1]变电站内变压器!I851)</f>
        <v/>
      </c>
      <c r="H851" s="5" t="str">
        <f>IF([1]变电站内变压器!K851="","",[1]变电站内变压器!K851)</f>
        <v/>
      </c>
    </row>
    <row r="852" spans="1:8">
      <c r="A852" s="5" t="str">
        <f>IF([1]变电站内变压器!A852="","",[1]变电站内变压器!A852)</f>
        <v/>
      </c>
      <c r="B852" s="5" t="str">
        <f>IF([1]变电站内变压器!B852="","",[1]变电站内变压器!B852)</f>
        <v/>
      </c>
      <c r="C852" s="5" t="str">
        <f>IF([1]变电站内变压器!C852="","",[1]变电站内变压器!C852)</f>
        <v/>
      </c>
      <c r="D852" s="5" t="str">
        <f>IF([1]变电站内变压器!D852="","",[1]变电站内变压器!D852)</f>
        <v/>
      </c>
      <c r="E852" s="5" t="str">
        <f>IF([1]变电站内变压器!E852="","",[1]变电站内变压器!E852)</f>
        <v/>
      </c>
      <c r="F852" s="5" t="str">
        <f>IF([1]变电站内变压器!H852="","",[1]变电站内变压器!H852)</f>
        <v/>
      </c>
      <c r="G852" s="5" t="str">
        <f>IF([1]变电站内变压器!I852="","",[1]变电站内变压器!I852)</f>
        <v/>
      </c>
      <c r="H852" s="5" t="str">
        <f>IF([1]变电站内变压器!K852="","",[1]变电站内变压器!K852)</f>
        <v/>
      </c>
    </row>
    <row r="853" spans="1:8">
      <c r="A853" s="5" t="str">
        <f>IF([1]变电站内变压器!A853="","",[1]变电站内变压器!A853)</f>
        <v/>
      </c>
      <c r="B853" s="5" t="str">
        <f>IF([1]变电站内变压器!B853="","",[1]变电站内变压器!B853)</f>
        <v/>
      </c>
      <c r="C853" s="5" t="str">
        <f>IF([1]变电站内变压器!C853="","",[1]变电站内变压器!C853)</f>
        <v/>
      </c>
      <c r="D853" s="5" t="str">
        <f>IF([1]变电站内变压器!D853="","",[1]变电站内变压器!D853)</f>
        <v/>
      </c>
      <c r="E853" s="5" t="str">
        <f>IF([1]变电站内变压器!E853="","",[1]变电站内变压器!E853)</f>
        <v/>
      </c>
      <c r="F853" s="5" t="str">
        <f>IF([1]变电站内变压器!H853="","",[1]变电站内变压器!H853)</f>
        <v/>
      </c>
      <c r="G853" s="5" t="str">
        <f>IF([1]变电站内变压器!I853="","",[1]变电站内变压器!I853)</f>
        <v/>
      </c>
      <c r="H853" s="5" t="str">
        <f>IF([1]变电站内变压器!K853="","",[1]变电站内变压器!K853)</f>
        <v/>
      </c>
    </row>
    <row r="854" spans="1:8">
      <c r="A854" s="5" t="str">
        <f>IF([1]变电站内变压器!A854="","",[1]变电站内变压器!A854)</f>
        <v/>
      </c>
      <c r="B854" s="5" t="str">
        <f>IF([1]变电站内变压器!B854="","",[1]变电站内变压器!B854)</f>
        <v/>
      </c>
      <c r="C854" s="5" t="str">
        <f>IF([1]变电站内变压器!C854="","",[1]变电站内变压器!C854)</f>
        <v/>
      </c>
      <c r="D854" s="5" t="str">
        <f>IF([1]变电站内变压器!D854="","",[1]变电站内变压器!D854)</f>
        <v/>
      </c>
      <c r="E854" s="5" t="str">
        <f>IF([1]变电站内变压器!E854="","",[1]变电站内变压器!E854)</f>
        <v/>
      </c>
      <c r="F854" s="5" t="str">
        <f>IF([1]变电站内变压器!H854="","",[1]变电站内变压器!H854)</f>
        <v/>
      </c>
      <c r="G854" s="5" t="str">
        <f>IF([1]变电站内变压器!I854="","",[1]变电站内变压器!I854)</f>
        <v/>
      </c>
      <c r="H854" s="5" t="str">
        <f>IF([1]变电站内变压器!K854="","",[1]变电站内变压器!K854)</f>
        <v/>
      </c>
    </row>
    <row r="855" spans="1:8">
      <c r="A855" s="5" t="str">
        <f>IF([1]变电站内变压器!A855="","",[1]变电站内变压器!A855)</f>
        <v/>
      </c>
      <c r="B855" s="5" t="str">
        <f>IF([1]变电站内变压器!B855="","",[1]变电站内变压器!B855)</f>
        <v/>
      </c>
      <c r="C855" s="5" t="str">
        <f>IF([1]变电站内变压器!C855="","",[1]变电站内变压器!C855)</f>
        <v/>
      </c>
      <c r="D855" s="5" t="str">
        <f>IF([1]变电站内变压器!D855="","",[1]变电站内变压器!D855)</f>
        <v/>
      </c>
      <c r="E855" s="5" t="str">
        <f>IF([1]变电站内变压器!E855="","",[1]变电站内变压器!E855)</f>
        <v/>
      </c>
      <c r="F855" s="5" t="str">
        <f>IF([1]变电站内变压器!H855="","",[1]变电站内变压器!H855)</f>
        <v/>
      </c>
      <c r="G855" s="5" t="str">
        <f>IF([1]变电站内变压器!I855="","",[1]变电站内变压器!I855)</f>
        <v/>
      </c>
      <c r="H855" s="5" t="str">
        <f>IF([1]变电站内变压器!K855="","",[1]变电站内变压器!K855)</f>
        <v/>
      </c>
    </row>
    <row r="856" spans="1:8">
      <c r="A856" s="5" t="str">
        <f>IF([1]变电站内变压器!A856="","",[1]变电站内变压器!A856)</f>
        <v/>
      </c>
      <c r="B856" s="5" t="str">
        <f>IF([1]变电站内变压器!B856="","",[1]变电站内变压器!B856)</f>
        <v/>
      </c>
      <c r="C856" s="5" t="str">
        <f>IF([1]变电站内变压器!C856="","",[1]变电站内变压器!C856)</f>
        <v/>
      </c>
      <c r="D856" s="5" t="str">
        <f>IF([1]变电站内变压器!D856="","",[1]变电站内变压器!D856)</f>
        <v/>
      </c>
      <c r="E856" s="5" t="str">
        <f>IF([1]变电站内变压器!E856="","",[1]变电站内变压器!E856)</f>
        <v/>
      </c>
      <c r="F856" s="5" t="str">
        <f>IF([1]变电站内变压器!H856="","",[1]变电站内变压器!H856)</f>
        <v/>
      </c>
      <c r="G856" s="5" t="str">
        <f>IF([1]变电站内变压器!I856="","",[1]变电站内变压器!I856)</f>
        <v/>
      </c>
      <c r="H856" s="5" t="str">
        <f>IF([1]变电站内变压器!K856="","",[1]变电站内变压器!K856)</f>
        <v/>
      </c>
    </row>
    <row r="857" spans="1:8">
      <c r="A857" s="5" t="str">
        <f>IF([1]变电站内变压器!A857="","",[1]变电站内变压器!A857)</f>
        <v/>
      </c>
      <c r="B857" s="5" t="str">
        <f>IF([1]变电站内变压器!B857="","",[1]变电站内变压器!B857)</f>
        <v/>
      </c>
      <c r="C857" s="5" t="str">
        <f>IF([1]变电站内变压器!C857="","",[1]变电站内变压器!C857)</f>
        <v/>
      </c>
      <c r="D857" s="5" t="str">
        <f>IF([1]变电站内变压器!D857="","",[1]变电站内变压器!D857)</f>
        <v/>
      </c>
      <c r="E857" s="5" t="str">
        <f>IF([1]变电站内变压器!E857="","",[1]变电站内变压器!E857)</f>
        <v/>
      </c>
      <c r="F857" s="5" t="str">
        <f>IF([1]变电站内变压器!H857="","",[1]变电站内变压器!H857)</f>
        <v/>
      </c>
      <c r="G857" s="5" t="str">
        <f>IF([1]变电站内变压器!I857="","",[1]变电站内变压器!I857)</f>
        <v/>
      </c>
      <c r="H857" s="5" t="str">
        <f>IF([1]变电站内变压器!K857="","",[1]变电站内变压器!K857)</f>
        <v/>
      </c>
    </row>
    <row r="858" spans="1:8">
      <c r="A858" s="5" t="str">
        <f>IF([1]变电站内变压器!A858="","",[1]变电站内变压器!A858)</f>
        <v/>
      </c>
      <c r="B858" s="5" t="str">
        <f>IF([1]变电站内变压器!B858="","",[1]变电站内变压器!B858)</f>
        <v/>
      </c>
      <c r="C858" s="5" t="str">
        <f>IF([1]变电站内变压器!C858="","",[1]变电站内变压器!C858)</f>
        <v/>
      </c>
      <c r="D858" s="5" t="str">
        <f>IF([1]变电站内变压器!D858="","",[1]变电站内变压器!D858)</f>
        <v/>
      </c>
      <c r="E858" s="5" t="str">
        <f>IF([1]变电站内变压器!E858="","",[1]变电站内变压器!E858)</f>
        <v/>
      </c>
      <c r="F858" s="5" t="str">
        <f>IF([1]变电站内变压器!H858="","",[1]变电站内变压器!H858)</f>
        <v/>
      </c>
      <c r="G858" s="5" t="str">
        <f>IF([1]变电站内变压器!I858="","",[1]变电站内变压器!I858)</f>
        <v/>
      </c>
      <c r="H858" s="5" t="str">
        <f>IF([1]变电站内变压器!K858="","",[1]变电站内变压器!K858)</f>
        <v/>
      </c>
    </row>
    <row r="859" spans="1:8">
      <c r="A859" s="5" t="str">
        <f>IF([1]变电站内变压器!A859="","",[1]变电站内变压器!A859)</f>
        <v/>
      </c>
      <c r="B859" s="5" t="str">
        <f>IF([1]变电站内变压器!B859="","",[1]变电站内变压器!B859)</f>
        <v/>
      </c>
      <c r="C859" s="5" t="str">
        <f>IF([1]变电站内变压器!C859="","",[1]变电站内变压器!C859)</f>
        <v/>
      </c>
      <c r="D859" s="5" t="str">
        <f>IF([1]变电站内变压器!D859="","",[1]变电站内变压器!D859)</f>
        <v/>
      </c>
      <c r="E859" s="5" t="str">
        <f>IF([1]变电站内变压器!E859="","",[1]变电站内变压器!E859)</f>
        <v/>
      </c>
      <c r="F859" s="5" t="str">
        <f>IF([1]变电站内变压器!H859="","",[1]变电站内变压器!H859)</f>
        <v/>
      </c>
      <c r="G859" s="5" t="str">
        <f>IF([1]变电站内变压器!I859="","",[1]变电站内变压器!I859)</f>
        <v/>
      </c>
      <c r="H859" s="5" t="str">
        <f>IF([1]变电站内变压器!K859="","",[1]变电站内变压器!K859)</f>
        <v/>
      </c>
    </row>
    <row r="860" spans="1:8">
      <c r="A860" s="5" t="str">
        <f>IF([1]变电站内变压器!A860="","",[1]变电站内变压器!A860)</f>
        <v/>
      </c>
      <c r="B860" s="5" t="str">
        <f>IF([1]变电站内变压器!B860="","",[1]变电站内变压器!B860)</f>
        <v/>
      </c>
      <c r="C860" s="5" t="str">
        <f>IF([1]变电站内变压器!C860="","",[1]变电站内变压器!C860)</f>
        <v/>
      </c>
      <c r="D860" s="5" t="str">
        <f>IF([1]变电站内变压器!D860="","",[1]变电站内变压器!D860)</f>
        <v/>
      </c>
      <c r="E860" s="5" t="str">
        <f>IF([1]变电站内变压器!E860="","",[1]变电站内变压器!E860)</f>
        <v/>
      </c>
      <c r="F860" s="5" t="str">
        <f>IF([1]变电站内变压器!H860="","",[1]变电站内变压器!H860)</f>
        <v/>
      </c>
      <c r="G860" s="5" t="str">
        <f>IF([1]变电站内变压器!I860="","",[1]变电站内变压器!I860)</f>
        <v/>
      </c>
      <c r="H860" s="5" t="str">
        <f>IF([1]变电站内变压器!K860="","",[1]变电站内变压器!K860)</f>
        <v/>
      </c>
    </row>
    <row r="861" spans="1:8">
      <c r="A861" s="5" t="str">
        <f>IF([1]变电站内变压器!A861="","",[1]变电站内变压器!A861)</f>
        <v/>
      </c>
      <c r="B861" s="5" t="str">
        <f>IF([1]变电站内变压器!B861="","",[1]变电站内变压器!B861)</f>
        <v/>
      </c>
      <c r="C861" s="5" t="str">
        <f>IF([1]变电站内变压器!C861="","",[1]变电站内变压器!C861)</f>
        <v/>
      </c>
      <c r="D861" s="5" t="str">
        <f>IF([1]变电站内变压器!D861="","",[1]变电站内变压器!D861)</f>
        <v/>
      </c>
      <c r="E861" s="5" t="str">
        <f>IF([1]变电站内变压器!E861="","",[1]变电站内变压器!E861)</f>
        <v/>
      </c>
      <c r="F861" s="5" t="str">
        <f>IF([1]变电站内变压器!H861="","",[1]变电站内变压器!H861)</f>
        <v/>
      </c>
      <c r="G861" s="5" t="str">
        <f>IF([1]变电站内变压器!I861="","",[1]变电站内变压器!I861)</f>
        <v/>
      </c>
      <c r="H861" s="5" t="str">
        <f>IF([1]变电站内变压器!K861="","",[1]变电站内变压器!K861)</f>
        <v/>
      </c>
    </row>
    <row r="862" spans="1:8">
      <c r="A862" s="5" t="str">
        <f>IF([1]变电站内变压器!A862="","",[1]变电站内变压器!A862)</f>
        <v/>
      </c>
      <c r="B862" s="5" t="str">
        <f>IF([1]变电站内变压器!B862="","",[1]变电站内变压器!B862)</f>
        <v/>
      </c>
      <c r="C862" s="5" t="str">
        <f>IF([1]变电站内变压器!C862="","",[1]变电站内变压器!C862)</f>
        <v/>
      </c>
      <c r="D862" s="5" t="str">
        <f>IF([1]变电站内变压器!D862="","",[1]变电站内变压器!D862)</f>
        <v/>
      </c>
      <c r="E862" s="5" t="str">
        <f>IF([1]变电站内变压器!E862="","",[1]变电站内变压器!E862)</f>
        <v/>
      </c>
      <c r="F862" s="5" t="str">
        <f>IF([1]变电站内变压器!H862="","",[1]变电站内变压器!H862)</f>
        <v/>
      </c>
      <c r="G862" s="5" t="str">
        <f>IF([1]变电站内变压器!I862="","",[1]变电站内变压器!I862)</f>
        <v/>
      </c>
      <c r="H862" s="5" t="str">
        <f>IF([1]变电站内变压器!K862="","",[1]变电站内变压器!K862)</f>
        <v/>
      </c>
    </row>
    <row r="863" spans="1:8">
      <c r="A863" s="5" t="str">
        <f>IF([1]变电站内变压器!A863="","",[1]变电站内变压器!A863)</f>
        <v/>
      </c>
      <c r="B863" s="5" t="str">
        <f>IF([1]变电站内变压器!B863="","",[1]变电站内变压器!B863)</f>
        <v/>
      </c>
      <c r="C863" s="5" t="str">
        <f>IF([1]变电站内变压器!C863="","",[1]变电站内变压器!C863)</f>
        <v/>
      </c>
      <c r="D863" s="5" t="str">
        <f>IF([1]变电站内变压器!D863="","",[1]变电站内变压器!D863)</f>
        <v/>
      </c>
      <c r="E863" s="5" t="str">
        <f>IF([1]变电站内变压器!E863="","",[1]变电站内变压器!E863)</f>
        <v/>
      </c>
      <c r="F863" s="5" t="str">
        <f>IF([1]变电站内变压器!H863="","",[1]变电站内变压器!H863)</f>
        <v/>
      </c>
      <c r="G863" s="5" t="str">
        <f>IF([1]变电站内变压器!I863="","",[1]变电站内变压器!I863)</f>
        <v/>
      </c>
      <c r="H863" s="5" t="str">
        <f>IF([1]变电站内变压器!K863="","",[1]变电站内变压器!K863)</f>
        <v/>
      </c>
    </row>
    <row r="864" spans="1:8">
      <c r="A864" s="5" t="str">
        <f>IF([1]变电站内变压器!A864="","",[1]变电站内变压器!A864)</f>
        <v/>
      </c>
      <c r="B864" s="5" t="str">
        <f>IF([1]变电站内变压器!B864="","",[1]变电站内变压器!B864)</f>
        <v/>
      </c>
      <c r="C864" s="5" t="str">
        <f>IF([1]变电站内变压器!C864="","",[1]变电站内变压器!C864)</f>
        <v/>
      </c>
      <c r="D864" s="5" t="str">
        <f>IF([1]变电站内变压器!D864="","",[1]变电站内变压器!D864)</f>
        <v/>
      </c>
      <c r="E864" s="5" t="str">
        <f>IF([1]变电站内变压器!E864="","",[1]变电站内变压器!E864)</f>
        <v/>
      </c>
      <c r="F864" s="5" t="str">
        <f>IF([1]变电站内变压器!H864="","",[1]变电站内变压器!H864)</f>
        <v/>
      </c>
      <c r="G864" s="5" t="str">
        <f>IF([1]变电站内变压器!I864="","",[1]变电站内变压器!I864)</f>
        <v/>
      </c>
      <c r="H864" s="5" t="str">
        <f>IF([1]变电站内变压器!K864="","",[1]变电站内变压器!K864)</f>
        <v/>
      </c>
    </row>
    <row r="865" spans="1:8">
      <c r="A865" s="5" t="str">
        <f>IF([1]变电站内变压器!A865="","",[1]变电站内变压器!A865)</f>
        <v/>
      </c>
      <c r="B865" s="5" t="str">
        <f>IF([1]变电站内变压器!B865="","",[1]变电站内变压器!B865)</f>
        <v/>
      </c>
      <c r="C865" s="5" t="str">
        <f>IF([1]变电站内变压器!C865="","",[1]变电站内变压器!C865)</f>
        <v/>
      </c>
      <c r="D865" s="5" t="str">
        <f>IF([1]变电站内变压器!D865="","",[1]变电站内变压器!D865)</f>
        <v/>
      </c>
      <c r="E865" s="5" t="str">
        <f>IF([1]变电站内变压器!E865="","",[1]变电站内变压器!E865)</f>
        <v/>
      </c>
      <c r="F865" s="5" t="str">
        <f>IF([1]变电站内变压器!H865="","",[1]变电站内变压器!H865)</f>
        <v/>
      </c>
      <c r="G865" s="5" t="str">
        <f>IF([1]变电站内变压器!I865="","",[1]变电站内变压器!I865)</f>
        <v/>
      </c>
      <c r="H865" s="5" t="str">
        <f>IF([1]变电站内变压器!K865="","",[1]变电站内变压器!K865)</f>
        <v/>
      </c>
    </row>
    <row r="866" spans="1:8">
      <c r="A866" s="5" t="str">
        <f>IF([1]变电站内变压器!A866="","",[1]变电站内变压器!A866)</f>
        <v/>
      </c>
      <c r="B866" s="5" t="str">
        <f>IF([1]变电站内变压器!B866="","",[1]变电站内变压器!B866)</f>
        <v/>
      </c>
      <c r="C866" s="5" t="str">
        <f>IF([1]变电站内变压器!C866="","",[1]变电站内变压器!C866)</f>
        <v/>
      </c>
      <c r="D866" s="5" t="str">
        <f>IF([1]变电站内变压器!D866="","",[1]变电站内变压器!D866)</f>
        <v/>
      </c>
      <c r="E866" s="5" t="str">
        <f>IF([1]变电站内变压器!E866="","",[1]变电站内变压器!E866)</f>
        <v/>
      </c>
      <c r="F866" s="5" t="str">
        <f>IF([1]变电站内变压器!H866="","",[1]变电站内变压器!H866)</f>
        <v/>
      </c>
      <c r="G866" s="5" t="str">
        <f>IF([1]变电站内变压器!I866="","",[1]变电站内变压器!I866)</f>
        <v/>
      </c>
      <c r="H866" s="5" t="str">
        <f>IF([1]变电站内变压器!K866="","",[1]变电站内变压器!K866)</f>
        <v/>
      </c>
    </row>
    <row r="867" spans="1:8">
      <c r="A867" s="5" t="str">
        <f>IF([1]变电站内变压器!A867="","",[1]变电站内变压器!A867)</f>
        <v/>
      </c>
      <c r="B867" s="5" t="str">
        <f>IF([1]变电站内变压器!B867="","",[1]变电站内变压器!B867)</f>
        <v/>
      </c>
      <c r="C867" s="5" t="str">
        <f>IF([1]变电站内变压器!C867="","",[1]变电站内变压器!C867)</f>
        <v/>
      </c>
      <c r="D867" s="5" t="str">
        <f>IF([1]变电站内变压器!D867="","",[1]变电站内变压器!D867)</f>
        <v/>
      </c>
      <c r="E867" s="5" t="str">
        <f>IF([1]变电站内变压器!E867="","",[1]变电站内变压器!E867)</f>
        <v/>
      </c>
      <c r="F867" s="5" t="str">
        <f>IF([1]变电站内变压器!H867="","",[1]变电站内变压器!H867)</f>
        <v/>
      </c>
      <c r="G867" s="5" t="str">
        <f>IF([1]变电站内变压器!I867="","",[1]变电站内变压器!I867)</f>
        <v/>
      </c>
      <c r="H867" s="5" t="str">
        <f>IF([1]变电站内变压器!K867="","",[1]变电站内变压器!K867)</f>
        <v/>
      </c>
    </row>
    <row r="868" spans="1:8">
      <c r="A868" s="5" t="str">
        <f>IF([1]变电站内变压器!A868="","",[1]变电站内变压器!A868)</f>
        <v/>
      </c>
      <c r="B868" s="5" t="str">
        <f>IF([1]变电站内变压器!B868="","",[1]变电站内变压器!B868)</f>
        <v/>
      </c>
      <c r="C868" s="5" t="str">
        <f>IF([1]变电站内变压器!C868="","",[1]变电站内变压器!C868)</f>
        <v/>
      </c>
      <c r="D868" s="5" t="str">
        <f>IF([1]变电站内变压器!D868="","",[1]变电站内变压器!D868)</f>
        <v/>
      </c>
      <c r="E868" s="5" t="str">
        <f>IF([1]变电站内变压器!E868="","",[1]变电站内变压器!E868)</f>
        <v/>
      </c>
      <c r="F868" s="5" t="str">
        <f>IF([1]变电站内变压器!H868="","",[1]变电站内变压器!H868)</f>
        <v/>
      </c>
      <c r="G868" s="5" t="str">
        <f>IF([1]变电站内变压器!I868="","",[1]变电站内变压器!I868)</f>
        <v/>
      </c>
      <c r="H868" s="5" t="str">
        <f>IF([1]变电站内变压器!K868="","",[1]变电站内变压器!K868)</f>
        <v/>
      </c>
    </row>
    <row r="869" spans="1:8">
      <c r="A869" s="5" t="str">
        <f>IF([1]变电站内变压器!A869="","",[1]变电站内变压器!A869)</f>
        <v/>
      </c>
      <c r="B869" s="5" t="str">
        <f>IF([1]变电站内变压器!B869="","",[1]变电站内变压器!B869)</f>
        <v/>
      </c>
      <c r="C869" s="5" t="str">
        <f>IF([1]变电站内变压器!C869="","",[1]变电站内变压器!C869)</f>
        <v/>
      </c>
      <c r="D869" s="5" t="str">
        <f>IF([1]变电站内变压器!D869="","",[1]变电站内变压器!D869)</f>
        <v/>
      </c>
      <c r="E869" s="5" t="str">
        <f>IF([1]变电站内变压器!E869="","",[1]变电站内变压器!E869)</f>
        <v/>
      </c>
      <c r="F869" s="5" t="str">
        <f>IF([1]变电站内变压器!H869="","",[1]变电站内变压器!H869)</f>
        <v/>
      </c>
      <c r="G869" s="5" t="str">
        <f>IF([1]变电站内变压器!I869="","",[1]变电站内变压器!I869)</f>
        <v/>
      </c>
      <c r="H869" s="5" t="str">
        <f>IF([1]变电站内变压器!K869="","",[1]变电站内变压器!K869)</f>
        <v/>
      </c>
    </row>
    <row r="870" spans="1:8">
      <c r="A870" s="5" t="str">
        <f>IF([1]变电站内变压器!A870="","",[1]变电站内变压器!A870)</f>
        <v/>
      </c>
      <c r="B870" s="5" t="str">
        <f>IF([1]变电站内变压器!B870="","",[1]变电站内变压器!B870)</f>
        <v/>
      </c>
      <c r="C870" s="5" t="str">
        <f>IF([1]变电站内变压器!C870="","",[1]变电站内变压器!C870)</f>
        <v/>
      </c>
      <c r="D870" s="5" t="str">
        <f>IF([1]变电站内变压器!D870="","",[1]变电站内变压器!D870)</f>
        <v/>
      </c>
      <c r="E870" s="5" t="str">
        <f>IF([1]变电站内变压器!E870="","",[1]变电站内变压器!E870)</f>
        <v/>
      </c>
      <c r="F870" s="5" t="str">
        <f>IF([1]变电站内变压器!H870="","",[1]变电站内变压器!H870)</f>
        <v/>
      </c>
      <c r="G870" s="5" t="str">
        <f>IF([1]变电站内变压器!I870="","",[1]变电站内变压器!I870)</f>
        <v/>
      </c>
      <c r="H870" s="5" t="str">
        <f>IF([1]变电站内变压器!K870="","",[1]变电站内变压器!K870)</f>
        <v/>
      </c>
    </row>
    <row r="871" spans="1:8">
      <c r="A871" s="5" t="str">
        <f>IF([1]变电站内变压器!A871="","",[1]变电站内变压器!A871)</f>
        <v/>
      </c>
      <c r="B871" s="5" t="str">
        <f>IF([1]变电站内变压器!B871="","",[1]变电站内变压器!B871)</f>
        <v/>
      </c>
      <c r="C871" s="5" t="str">
        <f>IF([1]变电站内变压器!C871="","",[1]变电站内变压器!C871)</f>
        <v/>
      </c>
      <c r="D871" s="5" t="str">
        <f>IF([1]变电站内变压器!D871="","",[1]变电站内变压器!D871)</f>
        <v/>
      </c>
      <c r="E871" s="5" t="str">
        <f>IF([1]变电站内变压器!E871="","",[1]变电站内变压器!E871)</f>
        <v/>
      </c>
      <c r="F871" s="5" t="str">
        <f>IF([1]变电站内变压器!H871="","",[1]变电站内变压器!H871)</f>
        <v/>
      </c>
      <c r="G871" s="5" t="str">
        <f>IF([1]变电站内变压器!I871="","",[1]变电站内变压器!I871)</f>
        <v/>
      </c>
      <c r="H871" s="5" t="str">
        <f>IF([1]变电站内变压器!K871="","",[1]变电站内变压器!K871)</f>
        <v/>
      </c>
    </row>
    <row r="872" spans="1:8">
      <c r="A872" s="5" t="str">
        <f>IF([1]变电站内变压器!A872="","",[1]变电站内变压器!A872)</f>
        <v/>
      </c>
      <c r="B872" s="5" t="str">
        <f>IF([1]变电站内变压器!B872="","",[1]变电站内变压器!B872)</f>
        <v/>
      </c>
      <c r="C872" s="5" t="str">
        <f>IF([1]变电站内变压器!C872="","",[1]变电站内变压器!C872)</f>
        <v/>
      </c>
      <c r="D872" s="5" t="str">
        <f>IF([1]变电站内变压器!D872="","",[1]变电站内变压器!D872)</f>
        <v/>
      </c>
      <c r="E872" s="5" t="str">
        <f>IF([1]变电站内变压器!E872="","",[1]变电站内变压器!E872)</f>
        <v/>
      </c>
      <c r="F872" s="5" t="str">
        <f>IF([1]变电站内变压器!H872="","",[1]变电站内变压器!H872)</f>
        <v/>
      </c>
      <c r="G872" s="5" t="str">
        <f>IF([1]变电站内变压器!I872="","",[1]变电站内变压器!I872)</f>
        <v/>
      </c>
      <c r="H872" s="5" t="str">
        <f>IF([1]变电站内变压器!K872="","",[1]变电站内变压器!K872)</f>
        <v/>
      </c>
    </row>
    <row r="873" spans="1:8">
      <c r="A873" s="5" t="str">
        <f>IF([1]变电站内变压器!A873="","",[1]变电站内变压器!A873)</f>
        <v/>
      </c>
      <c r="B873" s="5" t="str">
        <f>IF([1]变电站内变压器!B873="","",[1]变电站内变压器!B873)</f>
        <v/>
      </c>
      <c r="C873" s="5" t="str">
        <f>IF([1]变电站内变压器!C873="","",[1]变电站内变压器!C873)</f>
        <v/>
      </c>
      <c r="D873" s="5" t="str">
        <f>IF([1]变电站内变压器!D873="","",[1]变电站内变压器!D873)</f>
        <v/>
      </c>
      <c r="E873" s="5" t="str">
        <f>IF([1]变电站内变压器!E873="","",[1]变电站内变压器!E873)</f>
        <v/>
      </c>
      <c r="F873" s="5" t="str">
        <f>IF([1]变电站内变压器!H873="","",[1]变电站内变压器!H873)</f>
        <v/>
      </c>
      <c r="G873" s="5" t="str">
        <f>IF([1]变电站内变压器!I873="","",[1]变电站内变压器!I873)</f>
        <v/>
      </c>
      <c r="H873" s="5" t="str">
        <f>IF([1]变电站内变压器!K873="","",[1]变电站内变压器!K873)</f>
        <v/>
      </c>
    </row>
    <row r="874" spans="1:8">
      <c r="A874" s="5" t="str">
        <f>IF([1]变电站内变压器!A874="","",[1]变电站内变压器!A874)</f>
        <v/>
      </c>
      <c r="B874" s="5" t="str">
        <f>IF([1]变电站内变压器!B874="","",[1]变电站内变压器!B874)</f>
        <v/>
      </c>
      <c r="C874" s="5" t="str">
        <f>IF([1]变电站内变压器!C874="","",[1]变电站内变压器!C874)</f>
        <v/>
      </c>
      <c r="D874" s="5" t="str">
        <f>IF([1]变电站内变压器!D874="","",[1]变电站内变压器!D874)</f>
        <v/>
      </c>
      <c r="E874" s="5" t="str">
        <f>IF([1]变电站内变压器!E874="","",[1]变电站内变压器!E874)</f>
        <v/>
      </c>
      <c r="F874" s="5" t="str">
        <f>IF([1]变电站内变压器!H874="","",[1]变电站内变压器!H874)</f>
        <v/>
      </c>
      <c r="G874" s="5" t="str">
        <f>IF([1]变电站内变压器!I874="","",[1]变电站内变压器!I874)</f>
        <v/>
      </c>
      <c r="H874" s="5" t="str">
        <f>IF([1]变电站内变压器!K874="","",[1]变电站内变压器!K874)</f>
        <v/>
      </c>
    </row>
    <row r="875" spans="1:8">
      <c r="A875" s="5" t="str">
        <f>IF([1]变电站内变压器!A875="","",[1]变电站内变压器!A875)</f>
        <v/>
      </c>
      <c r="B875" s="5" t="str">
        <f>IF([1]变电站内变压器!B875="","",[1]变电站内变压器!B875)</f>
        <v/>
      </c>
      <c r="C875" s="5" t="str">
        <f>IF([1]变电站内变压器!C875="","",[1]变电站内变压器!C875)</f>
        <v/>
      </c>
      <c r="D875" s="5" t="str">
        <f>IF([1]变电站内变压器!D875="","",[1]变电站内变压器!D875)</f>
        <v/>
      </c>
      <c r="E875" s="5" t="str">
        <f>IF([1]变电站内变压器!E875="","",[1]变电站内变压器!E875)</f>
        <v/>
      </c>
      <c r="F875" s="5" t="str">
        <f>IF([1]变电站内变压器!H875="","",[1]变电站内变压器!H875)</f>
        <v/>
      </c>
      <c r="G875" s="5" t="str">
        <f>IF([1]变电站内变压器!I875="","",[1]变电站内变压器!I875)</f>
        <v/>
      </c>
      <c r="H875" s="5" t="str">
        <f>IF([1]变电站内变压器!K875="","",[1]变电站内变压器!K875)</f>
        <v/>
      </c>
    </row>
    <row r="876" spans="1:8">
      <c r="A876" s="5" t="str">
        <f>IF([1]变电站内变压器!A876="","",[1]变电站内变压器!A876)</f>
        <v/>
      </c>
      <c r="B876" s="5" t="str">
        <f>IF([1]变电站内变压器!B876="","",[1]变电站内变压器!B876)</f>
        <v/>
      </c>
      <c r="C876" s="5" t="str">
        <f>IF([1]变电站内变压器!C876="","",[1]变电站内变压器!C876)</f>
        <v/>
      </c>
      <c r="D876" s="5" t="str">
        <f>IF([1]变电站内变压器!D876="","",[1]变电站内变压器!D876)</f>
        <v/>
      </c>
      <c r="E876" s="5" t="str">
        <f>IF([1]变电站内变压器!E876="","",[1]变电站内变压器!E876)</f>
        <v/>
      </c>
      <c r="F876" s="5" t="str">
        <f>IF([1]变电站内变压器!H876="","",[1]变电站内变压器!H876)</f>
        <v/>
      </c>
      <c r="G876" s="5" t="str">
        <f>IF([1]变电站内变压器!I876="","",[1]变电站内变压器!I876)</f>
        <v/>
      </c>
      <c r="H876" s="5" t="str">
        <f>IF([1]变电站内变压器!K876="","",[1]变电站内变压器!K876)</f>
        <v/>
      </c>
    </row>
    <row r="877" spans="1:8">
      <c r="A877" s="5" t="str">
        <f>IF([1]变电站内变压器!A877="","",[1]变电站内变压器!A877)</f>
        <v/>
      </c>
      <c r="B877" s="5" t="str">
        <f>IF([1]变电站内变压器!B877="","",[1]变电站内变压器!B877)</f>
        <v/>
      </c>
      <c r="C877" s="5" t="str">
        <f>IF([1]变电站内变压器!C877="","",[1]变电站内变压器!C877)</f>
        <v/>
      </c>
      <c r="D877" s="5" t="str">
        <f>IF([1]变电站内变压器!D877="","",[1]变电站内变压器!D877)</f>
        <v/>
      </c>
      <c r="E877" s="5" t="str">
        <f>IF([1]变电站内变压器!E877="","",[1]变电站内变压器!E877)</f>
        <v/>
      </c>
      <c r="F877" s="5" t="str">
        <f>IF([1]变电站内变压器!H877="","",[1]变电站内变压器!H877)</f>
        <v/>
      </c>
      <c r="G877" s="5" t="str">
        <f>IF([1]变电站内变压器!I877="","",[1]变电站内变压器!I877)</f>
        <v/>
      </c>
      <c r="H877" s="5" t="str">
        <f>IF([1]变电站内变压器!K877="","",[1]变电站内变压器!K877)</f>
        <v/>
      </c>
    </row>
    <row r="878" spans="1:8">
      <c r="A878" s="5" t="str">
        <f>IF([1]变电站内变压器!A878="","",[1]变电站内变压器!A878)</f>
        <v/>
      </c>
      <c r="B878" s="5" t="str">
        <f>IF([1]变电站内变压器!B878="","",[1]变电站内变压器!B878)</f>
        <v/>
      </c>
      <c r="C878" s="5" t="str">
        <f>IF([1]变电站内变压器!C878="","",[1]变电站内变压器!C878)</f>
        <v/>
      </c>
      <c r="D878" s="5" t="str">
        <f>IF([1]变电站内变压器!D878="","",[1]变电站内变压器!D878)</f>
        <v/>
      </c>
      <c r="E878" s="5" t="str">
        <f>IF([1]变电站内变压器!E878="","",[1]变电站内变压器!E878)</f>
        <v/>
      </c>
      <c r="F878" s="5" t="str">
        <f>IF([1]变电站内变压器!H878="","",[1]变电站内变压器!H878)</f>
        <v/>
      </c>
      <c r="G878" s="5" t="str">
        <f>IF([1]变电站内变压器!I878="","",[1]变电站内变压器!I878)</f>
        <v/>
      </c>
      <c r="H878" s="5" t="str">
        <f>IF([1]变电站内变压器!K878="","",[1]变电站内变压器!K878)</f>
        <v/>
      </c>
    </row>
    <row r="879" spans="1:8">
      <c r="A879" s="5" t="str">
        <f>IF([1]变电站内变压器!A879="","",[1]变电站内变压器!A879)</f>
        <v/>
      </c>
      <c r="B879" s="5" t="str">
        <f>IF([1]变电站内变压器!B879="","",[1]变电站内变压器!B879)</f>
        <v/>
      </c>
      <c r="C879" s="5" t="str">
        <f>IF([1]变电站内变压器!C879="","",[1]变电站内变压器!C879)</f>
        <v/>
      </c>
      <c r="D879" s="5" t="str">
        <f>IF([1]变电站内变压器!D879="","",[1]变电站内变压器!D879)</f>
        <v/>
      </c>
      <c r="E879" s="5" t="str">
        <f>IF([1]变电站内变压器!E879="","",[1]变电站内变压器!E879)</f>
        <v/>
      </c>
      <c r="F879" s="5" t="str">
        <f>IF([1]变电站内变压器!H879="","",[1]变电站内变压器!H879)</f>
        <v/>
      </c>
      <c r="G879" s="5" t="str">
        <f>IF([1]变电站内变压器!I879="","",[1]变电站内变压器!I879)</f>
        <v/>
      </c>
      <c r="H879" s="5" t="str">
        <f>IF([1]变电站内变压器!K879="","",[1]变电站内变压器!K879)</f>
        <v/>
      </c>
    </row>
    <row r="880" spans="1:8">
      <c r="A880" s="5" t="str">
        <f>IF([1]变电站内变压器!A880="","",[1]变电站内变压器!A880)</f>
        <v/>
      </c>
      <c r="B880" s="5" t="str">
        <f>IF([1]变电站内变压器!B880="","",[1]变电站内变压器!B880)</f>
        <v/>
      </c>
      <c r="C880" s="5" t="str">
        <f>IF([1]变电站内变压器!C880="","",[1]变电站内变压器!C880)</f>
        <v/>
      </c>
      <c r="D880" s="5" t="str">
        <f>IF([1]变电站内变压器!D880="","",[1]变电站内变压器!D880)</f>
        <v/>
      </c>
      <c r="E880" s="5" t="str">
        <f>IF([1]变电站内变压器!E880="","",[1]变电站内变压器!E880)</f>
        <v/>
      </c>
      <c r="F880" s="5" t="str">
        <f>IF([1]变电站内变压器!H880="","",[1]变电站内变压器!H880)</f>
        <v/>
      </c>
      <c r="G880" s="5" t="str">
        <f>IF([1]变电站内变压器!I880="","",[1]变电站内变压器!I880)</f>
        <v/>
      </c>
      <c r="H880" s="5" t="str">
        <f>IF([1]变电站内变压器!K880="","",[1]变电站内变压器!K880)</f>
        <v/>
      </c>
    </row>
    <row r="881" spans="1:8">
      <c r="A881" s="5" t="str">
        <f>IF([1]变电站内变压器!A881="","",[1]变电站内变压器!A881)</f>
        <v/>
      </c>
      <c r="B881" s="5" t="str">
        <f>IF([1]变电站内变压器!B881="","",[1]变电站内变压器!B881)</f>
        <v/>
      </c>
      <c r="C881" s="5" t="str">
        <f>IF([1]变电站内变压器!C881="","",[1]变电站内变压器!C881)</f>
        <v/>
      </c>
      <c r="D881" s="5" t="str">
        <f>IF([1]变电站内变压器!D881="","",[1]变电站内变压器!D881)</f>
        <v/>
      </c>
      <c r="E881" s="5" t="str">
        <f>IF([1]变电站内变压器!E881="","",[1]变电站内变压器!E881)</f>
        <v/>
      </c>
      <c r="F881" s="5" t="str">
        <f>IF([1]变电站内变压器!H881="","",[1]变电站内变压器!H881)</f>
        <v/>
      </c>
      <c r="G881" s="5" t="str">
        <f>IF([1]变电站内变压器!I881="","",[1]变电站内变压器!I881)</f>
        <v/>
      </c>
      <c r="H881" s="5" t="str">
        <f>IF([1]变电站内变压器!K881="","",[1]变电站内变压器!K881)</f>
        <v/>
      </c>
    </row>
    <row r="882" spans="1:8">
      <c r="A882" s="5" t="str">
        <f>IF([1]变电站内变压器!A882="","",[1]变电站内变压器!A882)</f>
        <v/>
      </c>
      <c r="B882" s="5" t="str">
        <f>IF([1]变电站内变压器!B882="","",[1]变电站内变压器!B882)</f>
        <v/>
      </c>
      <c r="C882" s="5" t="str">
        <f>IF([1]变电站内变压器!C882="","",[1]变电站内变压器!C882)</f>
        <v/>
      </c>
      <c r="D882" s="5" t="str">
        <f>IF([1]变电站内变压器!D882="","",[1]变电站内变压器!D882)</f>
        <v/>
      </c>
      <c r="E882" s="5" t="str">
        <f>IF([1]变电站内变压器!E882="","",[1]变电站内变压器!E882)</f>
        <v/>
      </c>
      <c r="F882" s="5" t="str">
        <f>IF([1]变电站内变压器!H882="","",[1]变电站内变压器!H882)</f>
        <v/>
      </c>
      <c r="G882" s="5" t="str">
        <f>IF([1]变电站内变压器!I882="","",[1]变电站内变压器!I882)</f>
        <v/>
      </c>
      <c r="H882" s="5" t="str">
        <f>IF([1]变电站内变压器!K882="","",[1]变电站内变压器!K882)</f>
        <v/>
      </c>
    </row>
    <row r="883" spans="1:8">
      <c r="A883" s="5" t="str">
        <f>IF([1]变电站内变压器!A883="","",[1]变电站内变压器!A883)</f>
        <v/>
      </c>
      <c r="B883" s="5" t="str">
        <f>IF([1]变电站内变压器!B883="","",[1]变电站内变压器!B883)</f>
        <v/>
      </c>
      <c r="C883" s="5" t="str">
        <f>IF([1]变电站内变压器!C883="","",[1]变电站内变压器!C883)</f>
        <v/>
      </c>
      <c r="D883" s="5" t="str">
        <f>IF([1]变电站内变压器!D883="","",[1]变电站内变压器!D883)</f>
        <v/>
      </c>
      <c r="E883" s="5" t="str">
        <f>IF([1]变电站内变压器!E883="","",[1]变电站内变压器!E883)</f>
        <v/>
      </c>
      <c r="F883" s="5" t="str">
        <f>IF([1]变电站内变压器!H883="","",[1]变电站内变压器!H883)</f>
        <v/>
      </c>
      <c r="G883" s="5" t="str">
        <f>IF([1]变电站内变压器!I883="","",[1]变电站内变压器!I883)</f>
        <v/>
      </c>
      <c r="H883" s="5" t="str">
        <f>IF([1]变电站内变压器!K883="","",[1]变电站内变压器!K883)</f>
        <v/>
      </c>
    </row>
    <row r="884" spans="1:8">
      <c r="A884" s="5" t="str">
        <f>IF([1]变电站内变压器!A884="","",[1]变电站内变压器!A884)</f>
        <v/>
      </c>
      <c r="B884" s="5" t="str">
        <f>IF([1]变电站内变压器!B884="","",[1]变电站内变压器!B884)</f>
        <v/>
      </c>
      <c r="C884" s="5" t="str">
        <f>IF([1]变电站内变压器!C884="","",[1]变电站内变压器!C884)</f>
        <v/>
      </c>
      <c r="D884" s="5" t="str">
        <f>IF([1]变电站内变压器!D884="","",[1]变电站内变压器!D884)</f>
        <v/>
      </c>
      <c r="E884" s="5" t="str">
        <f>IF([1]变电站内变压器!E884="","",[1]变电站内变压器!E884)</f>
        <v/>
      </c>
      <c r="F884" s="5" t="str">
        <f>IF([1]变电站内变压器!H884="","",[1]变电站内变压器!H884)</f>
        <v/>
      </c>
      <c r="G884" s="5" t="str">
        <f>IF([1]变电站内变压器!I884="","",[1]变电站内变压器!I884)</f>
        <v/>
      </c>
      <c r="H884" s="5" t="str">
        <f>IF([1]变电站内变压器!K884="","",[1]变电站内变压器!K884)</f>
        <v/>
      </c>
    </row>
    <row r="885" spans="1:8">
      <c r="A885" s="5" t="str">
        <f>IF([1]变电站内变压器!A885="","",[1]变电站内变压器!A885)</f>
        <v/>
      </c>
      <c r="B885" s="5" t="str">
        <f>IF([1]变电站内变压器!B885="","",[1]变电站内变压器!B885)</f>
        <v/>
      </c>
      <c r="C885" s="5" t="str">
        <f>IF([1]变电站内变压器!C885="","",[1]变电站内变压器!C885)</f>
        <v/>
      </c>
      <c r="D885" s="5" t="str">
        <f>IF([1]变电站内变压器!D885="","",[1]变电站内变压器!D885)</f>
        <v/>
      </c>
      <c r="E885" s="5" t="str">
        <f>IF([1]变电站内变压器!E885="","",[1]变电站内变压器!E885)</f>
        <v/>
      </c>
      <c r="F885" s="5" t="str">
        <f>IF([1]变电站内变压器!H885="","",[1]变电站内变压器!H885)</f>
        <v/>
      </c>
      <c r="G885" s="5" t="str">
        <f>IF([1]变电站内变压器!I885="","",[1]变电站内变压器!I885)</f>
        <v/>
      </c>
      <c r="H885" s="5" t="str">
        <f>IF([1]变电站内变压器!K885="","",[1]变电站内变压器!K885)</f>
        <v/>
      </c>
    </row>
    <row r="886" spans="1:8">
      <c r="A886" s="5" t="str">
        <f>IF([1]变电站内变压器!A886="","",[1]变电站内变压器!A886)</f>
        <v/>
      </c>
      <c r="B886" s="5" t="str">
        <f>IF([1]变电站内变压器!B886="","",[1]变电站内变压器!B886)</f>
        <v/>
      </c>
      <c r="C886" s="5" t="str">
        <f>IF([1]变电站内变压器!C886="","",[1]变电站内变压器!C886)</f>
        <v/>
      </c>
      <c r="D886" s="5" t="str">
        <f>IF([1]变电站内变压器!D886="","",[1]变电站内变压器!D886)</f>
        <v/>
      </c>
      <c r="E886" s="5" t="str">
        <f>IF([1]变电站内变压器!E886="","",[1]变电站内变压器!E886)</f>
        <v/>
      </c>
      <c r="F886" s="5" t="str">
        <f>IF([1]变电站内变压器!H886="","",[1]变电站内变压器!H886)</f>
        <v/>
      </c>
      <c r="G886" s="5" t="str">
        <f>IF([1]变电站内变压器!I886="","",[1]变电站内变压器!I886)</f>
        <v/>
      </c>
      <c r="H886" s="5" t="str">
        <f>IF([1]变电站内变压器!K886="","",[1]变电站内变压器!K886)</f>
        <v/>
      </c>
    </row>
    <row r="887" spans="1:8">
      <c r="A887" s="5" t="str">
        <f>IF([1]变电站内变压器!A887="","",[1]变电站内变压器!A887)</f>
        <v/>
      </c>
      <c r="B887" s="5" t="str">
        <f>IF([1]变电站内变压器!B887="","",[1]变电站内变压器!B887)</f>
        <v/>
      </c>
      <c r="C887" s="5" t="str">
        <f>IF([1]变电站内变压器!C887="","",[1]变电站内变压器!C887)</f>
        <v/>
      </c>
      <c r="D887" s="5" t="str">
        <f>IF([1]变电站内变压器!D887="","",[1]变电站内变压器!D887)</f>
        <v/>
      </c>
      <c r="E887" s="5" t="str">
        <f>IF([1]变电站内变压器!E887="","",[1]变电站内变压器!E887)</f>
        <v/>
      </c>
      <c r="F887" s="5" t="str">
        <f>IF([1]变电站内变压器!H887="","",[1]变电站内变压器!H887)</f>
        <v/>
      </c>
      <c r="G887" s="5" t="str">
        <f>IF([1]变电站内变压器!I887="","",[1]变电站内变压器!I887)</f>
        <v/>
      </c>
      <c r="H887" s="5" t="str">
        <f>IF([1]变电站内变压器!K887="","",[1]变电站内变压器!K887)</f>
        <v/>
      </c>
    </row>
    <row r="888" spans="1:8">
      <c r="A888" s="5" t="str">
        <f>IF([1]变电站内变压器!A888="","",[1]变电站内变压器!A888)</f>
        <v/>
      </c>
      <c r="B888" s="5" t="str">
        <f>IF([1]变电站内变压器!B888="","",[1]变电站内变压器!B888)</f>
        <v/>
      </c>
      <c r="C888" s="5" t="str">
        <f>IF([1]变电站内变压器!C888="","",[1]变电站内变压器!C888)</f>
        <v/>
      </c>
      <c r="D888" s="5" t="str">
        <f>IF([1]变电站内变压器!D888="","",[1]变电站内变压器!D888)</f>
        <v/>
      </c>
      <c r="E888" s="5" t="str">
        <f>IF([1]变电站内变压器!E888="","",[1]变电站内变压器!E888)</f>
        <v/>
      </c>
      <c r="F888" s="5" t="str">
        <f>IF([1]变电站内变压器!H888="","",[1]变电站内变压器!H888)</f>
        <v/>
      </c>
      <c r="G888" s="5" t="str">
        <f>IF([1]变电站内变压器!I888="","",[1]变电站内变压器!I888)</f>
        <v/>
      </c>
      <c r="H888" s="5" t="str">
        <f>IF([1]变电站内变压器!K888="","",[1]变电站内变压器!K888)</f>
        <v/>
      </c>
    </row>
    <row r="889" spans="1:8">
      <c r="A889" s="5" t="str">
        <f>IF([1]变电站内变压器!A889="","",[1]变电站内变压器!A889)</f>
        <v/>
      </c>
      <c r="B889" s="5" t="str">
        <f>IF([1]变电站内变压器!B889="","",[1]变电站内变压器!B889)</f>
        <v/>
      </c>
      <c r="C889" s="5" t="str">
        <f>IF([1]变电站内变压器!C889="","",[1]变电站内变压器!C889)</f>
        <v/>
      </c>
      <c r="D889" s="5" t="str">
        <f>IF([1]变电站内变压器!D889="","",[1]变电站内变压器!D889)</f>
        <v/>
      </c>
      <c r="E889" s="5" t="str">
        <f>IF([1]变电站内变压器!E889="","",[1]变电站内变压器!E889)</f>
        <v/>
      </c>
      <c r="F889" s="5" t="str">
        <f>IF([1]变电站内变压器!H889="","",[1]变电站内变压器!H889)</f>
        <v/>
      </c>
      <c r="G889" s="5" t="str">
        <f>IF([1]变电站内变压器!I889="","",[1]变电站内变压器!I889)</f>
        <v/>
      </c>
      <c r="H889" s="5" t="str">
        <f>IF([1]变电站内变压器!K889="","",[1]变电站内变压器!K889)</f>
        <v/>
      </c>
    </row>
    <row r="890" spans="1:8">
      <c r="A890" s="5" t="str">
        <f>IF([1]变电站内变压器!A890="","",[1]变电站内变压器!A890)</f>
        <v/>
      </c>
      <c r="B890" s="5" t="str">
        <f>IF([1]变电站内变压器!B890="","",[1]变电站内变压器!B890)</f>
        <v/>
      </c>
      <c r="C890" s="5" t="str">
        <f>IF([1]变电站内变压器!C890="","",[1]变电站内变压器!C890)</f>
        <v/>
      </c>
      <c r="D890" s="5" t="str">
        <f>IF([1]变电站内变压器!D890="","",[1]变电站内变压器!D890)</f>
        <v/>
      </c>
      <c r="E890" s="5" t="str">
        <f>IF([1]变电站内变压器!E890="","",[1]变电站内变压器!E890)</f>
        <v/>
      </c>
      <c r="F890" s="5" t="str">
        <f>IF([1]变电站内变压器!H890="","",[1]变电站内变压器!H890)</f>
        <v/>
      </c>
      <c r="G890" s="5" t="str">
        <f>IF([1]变电站内变压器!I890="","",[1]变电站内变压器!I890)</f>
        <v/>
      </c>
      <c r="H890" s="5" t="str">
        <f>IF([1]变电站内变压器!K890="","",[1]变电站内变压器!K890)</f>
        <v/>
      </c>
    </row>
    <row r="891" spans="1:8">
      <c r="A891" s="5" t="str">
        <f>IF([1]变电站内变压器!A891="","",[1]变电站内变压器!A891)</f>
        <v/>
      </c>
      <c r="B891" s="5" t="str">
        <f>IF([1]变电站内变压器!B891="","",[1]变电站内变压器!B891)</f>
        <v/>
      </c>
      <c r="C891" s="5" t="str">
        <f>IF([1]变电站内变压器!C891="","",[1]变电站内变压器!C891)</f>
        <v/>
      </c>
      <c r="D891" s="5" t="str">
        <f>IF([1]变电站内变压器!D891="","",[1]变电站内变压器!D891)</f>
        <v/>
      </c>
      <c r="E891" s="5" t="str">
        <f>IF([1]变电站内变压器!E891="","",[1]变电站内变压器!E891)</f>
        <v/>
      </c>
      <c r="F891" s="5" t="str">
        <f>IF([1]变电站内变压器!H891="","",[1]变电站内变压器!H891)</f>
        <v/>
      </c>
      <c r="G891" s="5" t="str">
        <f>IF([1]变电站内变压器!I891="","",[1]变电站内变压器!I891)</f>
        <v/>
      </c>
      <c r="H891" s="5" t="str">
        <f>IF([1]变电站内变压器!K891="","",[1]变电站内变压器!K891)</f>
        <v/>
      </c>
    </row>
    <row r="892" spans="1:8">
      <c r="A892" s="5" t="str">
        <f>IF([1]变电站内变压器!A892="","",[1]变电站内变压器!A892)</f>
        <v/>
      </c>
      <c r="B892" s="5" t="str">
        <f>IF([1]变电站内变压器!B892="","",[1]变电站内变压器!B892)</f>
        <v/>
      </c>
      <c r="C892" s="5" t="str">
        <f>IF([1]变电站内变压器!C892="","",[1]变电站内变压器!C892)</f>
        <v/>
      </c>
      <c r="D892" s="5" t="str">
        <f>IF([1]变电站内变压器!D892="","",[1]变电站内变压器!D892)</f>
        <v/>
      </c>
      <c r="E892" s="5" t="str">
        <f>IF([1]变电站内变压器!E892="","",[1]变电站内变压器!E892)</f>
        <v/>
      </c>
      <c r="F892" s="5" t="str">
        <f>IF([1]变电站内变压器!H892="","",[1]变电站内变压器!H892)</f>
        <v/>
      </c>
      <c r="G892" s="5" t="str">
        <f>IF([1]变电站内变压器!I892="","",[1]变电站内变压器!I892)</f>
        <v/>
      </c>
      <c r="H892" s="5" t="str">
        <f>IF([1]变电站内变压器!K892="","",[1]变电站内变压器!K892)</f>
        <v/>
      </c>
    </row>
    <row r="893" spans="1:8">
      <c r="A893" s="5" t="str">
        <f>IF([1]变电站内变压器!A893="","",[1]变电站内变压器!A893)</f>
        <v/>
      </c>
      <c r="B893" s="5" t="str">
        <f>IF([1]变电站内变压器!B893="","",[1]变电站内变压器!B893)</f>
        <v/>
      </c>
      <c r="C893" s="5" t="str">
        <f>IF([1]变电站内变压器!C893="","",[1]变电站内变压器!C893)</f>
        <v/>
      </c>
      <c r="D893" s="5" t="str">
        <f>IF([1]变电站内变压器!D893="","",[1]变电站内变压器!D893)</f>
        <v/>
      </c>
      <c r="E893" s="5" t="str">
        <f>IF([1]变电站内变压器!E893="","",[1]变电站内变压器!E893)</f>
        <v/>
      </c>
      <c r="F893" s="5" t="str">
        <f>IF([1]变电站内变压器!H893="","",[1]变电站内变压器!H893)</f>
        <v/>
      </c>
      <c r="G893" s="5" t="str">
        <f>IF([1]变电站内变压器!I893="","",[1]变电站内变压器!I893)</f>
        <v/>
      </c>
      <c r="H893" s="5" t="str">
        <f>IF([1]变电站内变压器!K893="","",[1]变电站内变压器!K893)</f>
        <v/>
      </c>
    </row>
    <row r="894" spans="1:8">
      <c r="A894" s="5" t="str">
        <f>IF([1]变电站内变压器!A894="","",[1]变电站内变压器!A894)</f>
        <v/>
      </c>
      <c r="B894" s="5" t="str">
        <f>IF([1]变电站内变压器!B894="","",[1]变电站内变压器!B894)</f>
        <v/>
      </c>
      <c r="C894" s="5" t="str">
        <f>IF([1]变电站内变压器!C894="","",[1]变电站内变压器!C894)</f>
        <v/>
      </c>
      <c r="D894" s="5" t="str">
        <f>IF([1]变电站内变压器!D894="","",[1]变电站内变压器!D894)</f>
        <v/>
      </c>
      <c r="E894" s="5" t="str">
        <f>IF([1]变电站内变压器!E894="","",[1]变电站内变压器!E894)</f>
        <v/>
      </c>
      <c r="F894" s="5" t="str">
        <f>IF([1]变电站内变压器!H894="","",[1]变电站内变压器!H894)</f>
        <v/>
      </c>
      <c r="G894" s="5" t="str">
        <f>IF([1]变电站内变压器!I894="","",[1]变电站内变压器!I894)</f>
        <v/>
      </c>
      <c r="H894" s="5" t="str">
        <f>IF([1]变电站内变压器!K894="","",[1]变电站内变压器!K894)</f>
        <v/>
      </c>
    </row>
    <row r="895" spans="1:8">
      <c r="A895" s="5" t="str">
        <f>IF([1]变电站内变压器!A895="","",[1]变电站内变压器!A895)</f>
        <v/>
      </c>
      <c r="B895" s="5" t="str">
        <f>IF([1]变电站内变压器!B895="","",[1]变电站内变压器!B895)</f>
        <v/>
      </c>
      <c r="C895" s="5" t="str">
        <f>IF([1]变电站内变压器!C895="","",[1]变电站内变压器!C895)</f>
        <v/>
      </c>
      <c r="D895" s="5" t="str">
        <f>IF([1]变电站内变压器!D895="","",[1]变电站内变压器!D895)</f>
        <v/>
      </c>
      <c r="E895" s="5" t="str">
        <f>IF([1]变电站内变压器!E895="","",[1]变电站内变压器!E895)</f>
        <v/>
      </c>
      <c r="F895" s="5" t="str">
        <f>IF([1]变电站内变压器!H895="","",[1]变电站内变压器!H895)</f>
        <v/>
      </c>
      <c r="G895" s="5" t="str">
        <f>IF([1]变电站内变压器!I895="","",[1]变电站内变压器!I895)</f>
        <v/>
      </c>
      <c r="H895" s="5" t="str">
        <f>IF([1]变电站内变压器!K895="","",[1]变电站内变压器!K895)</f>
        <v/>
      </c>
    </row>
    <row r="896" spans="1:8">
      <c r="A896" s="5" t="str">
        <f>IF([1]变电站内变压器!A896="","",[1]变电站内变压器!A896)</f>
        <v/>
      </c>
      <c r="B896" s="5" t="str">
        <f>IF([1]变电站内变压器!B896="","",[1]变电站内变压器!B896)</f>
        <v/>
      </c>
      <c r="C896" s="5" t="str">
        <f>IF([1]变电站内变压器!C896="","",[1]变电站内变压器!C896)</f>
        <v/>
      </c>
      <c r="D896" s="5" t="str">
        <f>IF([1]变电站内变压器!D896="","",[1]变电站内变压器!D896)</f>
        <v/>
      </c>
      <c r="E896" s="5" t="str">
        <f>IF([1]变电站内变压器!E896="","",[1]变电站内变压器!E896)</f>
        <v/>
      </c>
      <c r="F896" s="5" t="str">
        <f>IF([1]变电站内变压器!H896="","",[1]变电站内变压器!H896)</f>
        <v/>
      </c>
      <c r="G896" s="5" t="str">
        <f>IF([1]变电站内变压器!I896="","",[1]变电站内变压器!I896)</f>
        <v/>
      </c>
      <c r="H896" s="5" t="str">
        <f>IF([1]变电站内变压器!K896="","",[1]变电站内变压器!K896)</f>
        <v/>
      </c>
    </row>
    <row r="897" spans="1:8">
      <c r="A897" s="5" t="str">
        <f>IF([1]变电站内变压器!A897="","",[1]变电站内变压器!A897)</f>
        <v/>
      </c>
      <c r="B897" s="5" t="str">
        <f>IF([1]变电站内变压器!B897="","",[1]变电站内变压器!B897)</f>
        <v/>
      </c>
      <c r="C897" s="5" t="str">
        <f>IF([1]变电站内变压器!C897="","",[1]变电站内变压器!C897)</f>
        <v/>
      </c>
      <c r="D897" s="5" t="str">
        <f>IF([1]变电站内变压器!D897="","",[1]变电站内变压器!D897)</f>
        <v/>
      </c>
      <c r="E897" s="5" t="str">
        <f>IF([1]变电站内变压器!E897="","",[1]变电站内变压器!E897)</f>
        <v/>
      </c>
      <c r="F897" s="5" t="str">
        <f>IF([1]变电站内变压器!H897="","",[1]变电站内变压器!H897)</f>
        <v/>
      </c>
      <c r="G897" s="5" t="str">
        <f>IF([1]变电站内变压器!I897="","",[1]变电站内变压器!I897)</f>
        <v/>
      </c>
      <c r="H897" s="5" t="str">
        <f>IF([1]变电站内变压器!K897="","",[1]变电站内变压器!K897)</f>
        <v/>
      </c>
    </row>
    <row r="898" spans="1:8">
      <c r="A898" s="5" t="str">
        <f>IF([1]变电站内变压器!A898="","",[1]变电站内变压器!A898)</f>
        <v/>
      </c>
      <c r="B898" s="5" t="str">
        <f>IF([1]变电站内变压器!B898="","",[1]变电站内变压器!B898)</f>
        <v/>
      </c>
      <c r="C898" s="5" t="str">
        <f>IF([1]变电站内变压器!C898="","",[1]变电站内变压器!C898)</f>
        <v/>
      </c>
      <c r="D898" s="5" t="str">
        <f>IF([1]变电站内变压器!D898="","",[1]变电站内变压器!D898)</f>
        <v/>
      </c>
      <c r="E898" s="5" t="str">
        <f>IF([1]变电站内变压器!E898="","",[1]变电站内变压器!E898)</f>
        <v/>
      </c>
      <c r="F898" s="5" t="str">
        <f>IF([1]变电站内变压器!H898="","",[1]变电站内变压器!H898)</f>
        <v/>
      </c>
      <c r="G898" s="5" t="str">
        <f>IF([1]变电站内变压器!I898="","",[1]变电站内变压器!I898)</f>
        <v/>
      </c>
      <c r="H898" s="5" t="str">
        <f>IF([1]变电站内变压器!K898="","",[1]变电站内变压器!K898)</f>
        <v/>
      </c>
    </row>
    <row r="899" spans="1:8">
      <c r="A899" s="5" t="str">
        <f>IF([1]变电站内变压器!A899="","",[1]变电站内变压器!A899)</f>
        <v/>
      </c>
      <c r="B899" s="5" t="str">
        <f>IF([1]变电站内变压器!B899="","",[1]变电站内变压器!B899)</f>
        <v/>
      </c>
      <c r="C899" s="5" t="str">
        <f>IF([1]变电站内变压器!C899="","",[1]变电站内变压器!C899)</f>
        <v/>
      </c>
      <c r="D899" s="5" t="str">
        <f>IF([1]变电站内变压器!D899="","",[1]变电站内变压器!D899)</f>
        <v/>
      </c>
      <c r="E899" s="5" t="str">
        <f>IF([1]变电站内变压器!E899="","",[1]变电站内变压器!E899)</f>
        <v/>
      </c>
      <c r="F899" s="5" t="str">
        <f>IF([1]变电站内变压器!H899="","",[1]变电站内变压器!H899)</f>
        <v/>
      </c>
      <c r="G899" s="5" t="str">
        <f>IF([1]变电站内变压器!I899="","",[1]变电站内变压器!I899)</f>
        <v/>
      </c>
      <c r="H899" s="5" t="str">
        <f>IF([1]变电站内变压器!K899="","",[1]变电站内变压器!K899)</f>
        <v/>
      </c>
    </row>
    <row r="900" spans="1:8">
      <c r="A900" s="5" t="str">
        <f>IF([1]变电站内变压器!A900="","",[1]变电站内变压器!A900)</f>
        <v/>
      </c>
      <c r="B900" s="5" t="str">
        <f>IF([1]变电站内变压器!B900="","",[1]变电站内变压器!B900)</f>
        <v/>
      </c>
      <c r="C900" s="5" t="str">
        <f>IF([1]变电站内变压器!C900="","",[1]变电站内变压器!C900)</f>
        <v/>
      </c>
      <c r="D900" s="5" t="str">
        <f>IF([1]变电站内变压器!D900="","",[1]变电站内变压器!D900)</f>
        <v/>
      </c>
      <c r="E900" s="5" t="str">
        <f>IF([1]变电站内变压器!E900="","",[1]变电站内变压器!E900)</f>
        <v/>
      </c>
      <c r="F900" s="5" t="str">
        <f>IF([1]变电站内变压器!H900="","",[1]变电站内变压器!H900)</f>
        <v/>
      </c>
      <c r="G900" s="5" t="str">
        <f>IF([1]变电站内变压器!I900="","",[1]变电站内变压器!I900)</f>
        <v/>
      </c>
      <c r="H900" s="5" t="str">
        <f>IF([1]变电站内变压器!K900="","",[1]变电站内变压器!K900)</f>
        <v/>
      </c>
    </row>
    <row r="901" spans="1:8">
      <c r="A901" s="5" t="str">
        <f>IF([1]变电站内变压器!A901="","",[1]变电站内变压器!A901)</f>
        <v/>
      </c>
      <c r="B901" s="5" t="str">
        <f>IF([1]变电站内变压器!B901="","",[1]变电站内变压器!B901)</f>
        <v/>
      </c>
      <c r="C901" s="5" t="str">
        <f>IF([1]变电站内变压器!C901="","",[1]变电站内变压器!C901)</f>
        <v/>
      </c>
      <c r="D901" s="5" t="str">
        <f>IF([1]变电站内变压器!D901="","",[1]变电站内变压器!D901)</f>
        <v/>
      </c>
      <c r="E901" s="5" t="str">
        <f>IF([1]变电站内变压器!E901="","",[1]变电站内变压器!E901)</f>
        <v/>
      </c>
      <c r="F901" s="5" t="str">
        <f>IF([1]变电站内变压器!H901="","",[1]变电站内变压器!H901)</f>
        <v/>
      </c>
      <c r="G901" s="5" t="str">
        <f>IF([1]变电站内变压器!I901="","",[1]变电站内变压器!I901)</f>
        <v/>
      </c>
      <c r="H901" s="5" t="str">
        <f>IF([1]变电站内变压器!K901="","",[1]变电站内变压器!K901)</f>
        <v/>
      </c>
    </row>
    <row r="902" spans="1:8">
      <c r="A902" s="5" t="str">
        <f>IF([1]变电站内变压器!A902="","",[1]变电站内变压器!A902)</f>
        <v/>
      </c>
      <c r="B902" s="5" t="str">
        <f>IF([1]变电站内变压器!B902="","",[1]变电站内变压器!B902)</f>
        <v/>
      </c>
      <c r="C902" s="5" t="str">
        <f>IF([1]变电站内变压器!C902="","",[1]变电站内变压器!C902)</f>
        <v/>
      </c>
      <c r="D902" s="5" t="str">
        <f>IF([1]变电站内变压器!D902="","",[1]变电站内变压器!D902)</f>
        <v/>
      </c>
      <c r="E902" s="5" t="str">
        <f>IF([1]变电站内变压器!E902="","",[1]变电站内变压器!E902)</f>
        <v/>
      </c>
      <c r="F902" s="5" t="str">
        <f>IF([1]变电站内变压器!H902="","",[1]变电站内变压器!H902)</f>
        <v/>
      </c>
      <c r="G902" s="5" t="str">
        <f>IF([1]变电站内变压器!I902="","",[1]变电站内变压器!I902)</f>
        <v/>
      </c>
      <c r="H902" s="5" t="str">
        <f>IF([1]变电站内变压器!K902="","",[1]变电站内变压器!K902)</f>
        <v/>
      </c>
    </row>
    <row r="903" spans="1:8">
      <c r="A903" s="5" t="str">
        <f>IF([1]变电站内变压器!A903="","",[1]变电站内变压器!A903)</f>
        <v/>
      </c>
      <c r="B903" s="5" t="str">
        <f>IF([1]变电站内变压器!B903="","",[1]变电站内变压器!B903)</f>
        <v/>
      </c>
      <c r="C903" s="5" t="str">
        <f>IF([1]变电站内变压器!C903="","",[1]变电站内变压器!C903)</f>
        <v/>
      </c>
      <c r="D903" s="5" t="str">
        <f>IF([1]变电站内变压器!D903="","",[1]变电站内变压器!D903)</f>
        <v/>
      </c>
      <c r="E903" s="5" t="str">
        <f>IF([1]变电站内变压器!E903="","",[1]变电站内变压器!E903)</f>
        <v/>
      </c>
      <c r="F903" s="5" t="str">
        <f>IF([1]变电站内变压器!H903="","",[1]变电站内变压器!H903)</f>
        <v/>
      </c>
      <c r="G903" s="5" t="str">
        <f>IF([1]变电站内变压器!I903="","",[1]变电站内变压器!I903)</f>
        <v/>
      </c>
      <c r="H903" s="5" t="str">
        <f>IF([1]变电站内变压器!K903="","",[1]变电站内变压器!K903)</f>
        <v/>
      </c>
    </row>
    <row r="904" spans="1:8">
      <c r="A904" s="5" t="str">
        <f>IF([1]变电站内变压器!A904="","",[1]变电站内变压器!A904)</f>
        <v/>
      </c>
      <c r="B904" s="5" t="str">
        <f>IF([1]变电站内变压器!B904="","",[1]变电站内变压器!B904)</f>
        <v/>
      </c>
      <c r="C904" s="5" t="str">
        <f>IF([1]变电站内变压器!C904="","",[1]变电站内变压器!C904)</f>
        <v/>
      </c>
      <c r="D904" s="5" t="str">
        <f>IF([1]变电站内变压器!D904="","",[1]变电站内变压器!D904)</f>
        <v/>
      </c>
      <c r="E904" s="5" t="str">
        <f>IF([1]变电站内变压器!E904="","",[1]变电站内变压器!E904)</f>
        <v/>
      </c>
      <c r="F904" s="5" t="str">
        <f>IF([1]变电站内变压器!H904="","",[1]变电站内变压器!H904)</f>
        <v/>
      </c>
      <c r="G904" s="5" t="str">
        <f>IF([1]变电站内变压器!I904="","",[1]变电站内变压器!I904)</f>
        <v/>
      </c>
      <c r="H904" s="5" t="str">
        <f>IF([1]变电站内变压器!K904="","",[1]变电站内变压器!K904)</f>
        <v/>
      </c>
    </row>
    <row r="905" spans="1:8">
      <c r="A905" s="5" t="str">
        <f>IF([1]变电站内变压器!A905="","",[1]变电站内变压器!A905)</f>
        <v/>
      </c>
      <c r="B905" s="5" t="str">
        <f>IF([1]变电站内变压器!B905="","",[1]变电站内变压器!B905)</f>
        <v/>
      </c>
      <c r="C905" s="5" t="str">
        <f>IF([1]变电站内变压器!C905="","",[1]变电站内变压器!C905)</f>
        <v/>
      </c>
      <c r="D905" s="5" t="str">
        <f>IF([1]变电站内变压器!D905="","",[1]变电站内变压器!D905)</f>
        <v/>
      </c>
      <c r="E905" s="5" t="str">
        <f>IF([1]变电站内变压器!E905="","",[1]变电站内变压器!E905)</f>
        <v/>
      </c>
      <c r="F905" s="5" t="str">
        <f>IF([1]变电站内变压器!H905="","",[1]变电站内变压器!H905)</f>
        <v/>
      </c>
      <c r="G905" s="5" t="str">
        <f>IF([1]变电站内变压器!I905="","",[1]变电站内变压器!I905)</f>
        <v/>
      </c>
      <c r="H905" s="5" t="str">
        <f>IF([1]变电站内变压器!K905="","",[1]变电站内变压器!K905)</f>
        <v/>
      </c>
    </row>
    <row r="906" spans="1:8">
      <c r="A906" s="5" t="str">
        <f>IF([1]变电站内变压器!A906="","",[1]变电站内变压器!A906)</f>
        <v/>
      </c>
      <c r="B906" s="5" t="str">
        <f>IF([1]变电站内变压器!B906="","",[1]变电站内变压器!B906)</f>
        <v/>
      </c>
      <c r="C906" s="5" t="str">
        <f>IF([1]变电站内变压器!C906="","",[1]变电站内变压器!C906)</f>
        <v/>
      </c>
      <c r="D906" s="5" t="str">
        <f>IF([1]变电站内变压器!D906="","",[1]变电站内变压器!D906)</f>
        <v/>
      </c>
      <c r="E906" s="5" t="str">
        <f>IF([1]变电站内变压器!E906="","",[1]变电站内变压器!E906)</f>
        <v/>
      </c>
      <c r="F906" s="5" t="str">
        <f>IF([1]变电站内变压器!H906="","",[1]变电站内变压器!H906)</f>
        <v/>
      </c>
      <c r="G906" s="5" t="str">
        <f>IF([1]变电站内变压器!I906="","",[1]变电站内变压器!I906)</f>
        <v/>
      </c>
      <c r="H906" s="5" t="str">
        <f>IF([1]变电站内变压器!K906="","",[1]变电站内变压器!K906)</f>
        <v/>
      </c>
    </row>
    <row r="907" spans="1:8">
      <c r="A907" s="5" t="str">
        <f>IF([1]变电站内变压器!A907="","",[1]变电站内变压器!A907)</f>
        <v/>
      </c>
      <c r="B907" s="5" t="str">
        <f>IF([1]变电站内变压器!B907="","",[1]变电站内变压器!B907)</f>
        <v/>
      </c>
      <c r="C907" s="5" t="str">
        <f>IF([1]变电站内变压器!C907="","",[1]变电站内变压器!C907)</f>
        <v/>
      </c>
      <c r="D907" s="5" t="str">
        <f>IF([1]变电站内变压器!D907="","",[1]变电站内变压器!D907)</f>
        <v/>
      </c>
      <c r="E907" s="5" t="str">
        <f>IF([1]变电站内变压器!E907="","",[1]变电站内变压器!E907)</f>
        <v/>
      </c>
      <c r="F907" s="5" t="str">
        <f>IF([1]变电站内变压器!H907="","",[1]变电站内变压器!H907)</f>
        <v/>
      </c>
      <c r="G907" s="5" t="str">
        <f>IF([1]变电站内变压器!I907="","",[1]变电站内变压器!I907)</f>
        <v/>
      </c>
      <c r="H907" s="5" t="str">
        <f>IF([1]变电站内变压器!K907="","",[1]变电站内变压器!K907)</f>
        <v/>
      </c>
    </row>
    <row r="908" spans="1:8">
      <c r="A908" s="5" t="str">
        <f>IF([1]变电站内变压器!A908="","",[1]变电站内变压器!A908)</f>
        <v/>
      </c>
      <c r="B908" s="5" t="str">
        <f>IF([1]变电站内变压器!B908="","",[1]变电站内变压器!B908)</f>
        <v/>
      </c>
      <c r="C908" s="5" t="str">
        <f>IF([1]变电站内变压器!C908="","",[1]变电站内变压器!C908)</f>
        <v/>
      </c>
      <c r="D908" s="5" t="str">
        <f>IF([1]变电站内变压器!D908="","",[1]变电站内变压器!D908)</f>
        <v/>
      </c>
      <c r="E908" s="5" t="str">
        <f>IF([1]变电站内变压器!E908="","",[1]变电站内变压器!E908)</f>
        <v/>
      </c>
      <c r="F908" s="5" t="str">
        <f>IF([1]变电站内变压器!H908="","",[1]变电站内变压器!H908)</f>
        <v/>
      </c>
      <c r="G908" s="5" t="str">
        <f>IF([1]变电站内变压器!I908="","",[1]变电站内变压器!I908)</f>
        <v/>
      </c>
      <c r="H908" s="5" t="str">
        <f>IF([1]变电站内变压器!K908="","",[1]变电站内变压器!K908)</f>
        <v/>
      </c>
    </row>
    <row r="909" spans="1:8">
      <c r="A909" s="5" t="str">
        <f>IF([1]变电站内变压器!A909="","",[1]变电站内变压器!A909)</f>
        <v/>
      </c>
      <c r="B909" s="5" t="str">
        <f>IF([1]变电站内变压器!B909="","",[1]变电站内变压器!B909)</f>
        <v/>
      </c>
      <c r="C909" s="5" t="str">
        <f>IF([1]变电站内变压器!C909="","",[1]变电站内变压器!C909)</f>
        <v/>
      </c>
      <c r="D909" s="5" t="str">
        <f>IF([1]变电站内变压器!D909="","",[1]变电站内变压器!D909)</f>
        <v/>
      </c>
      <c r="E909" s="5" t="str">
        <f>IF([1]变电站内变压器!E909="","",[1]变电站内变压器!E909)</f>
        <v/>
      </c>
      <c r="F909" s="5" t="str">
        <f>IF([1]变电站内变压器!H909="","",[1]变电站内变压器!H909)</f>
        <v/>
      </c>
      <c r="G909" s="5" t="str">
        <f>IF([1]变电站内变压器!I909="","",[1]变电站内变压器!I909)</f>
        <v/>
      </c>
      <c r="H909" s="5" t="str">
        <f>IF([1]变电站内变压器!K909="","",[1]变电站内变压器!K909)</f>
        <v/>
      </c>
    </row>
    <row r="910" spans="1:8">
      <c r="A910" s="5" t="str">
        <f>IF([1]变电站内变压器!A910="","",[1]变电站内变压器!A910)</f>
        <v/>
      </c>
      <c r="B910" s="5" t="str">
        <f>IF([1]变电站内变压器!B910="","",[1]变电站内变压器!B910)</f>
        <v/>
      </c>
      <c r="C910" s="5" t="str">
        <f>IF([1]变电站内变压器!C910="","",[1]变电站内变压器!C910)</f>
        <v/>
      </c>
      <c r="D910" s="5" t="str">
        <f>IF([1]变电站内变压器!D910="","",[1]变电站内变压器!D910)</f>
        <v/>
      </c>
      <c r="E910" s="5" t="str">
        <f>IF([1]变电站内变压器!E910="","",[1]变电站内变压器!E910)</f>
        <v/>
      </c>
      <c r="F910" s="5" t="str">
        <f>IF([1]变电站内变压器!H910="","",[1]变电站内变压器!H910)</f>
        <v/>
      </c>
      <c r="G910" s="5" t="str">
        <f>IF([1]变电站内变压器!I910="","",[1]变电站内变压器!I910)</f>
        <v/>
      </c>
      <c r="H910" s="5" t="str">
        <f>IF([1]变电站内变压器!K910="","",[1]变电站内变压器!K910)</f>
        <v/>
      </c>
    </row>
    <row r="911" spans="1:8">
      <c r="A911" s="5" t="str">
        <f>IF([1]变电站内变压器!A911="","",[1]变电站内变压器!A911)</f>
        <v/>
      </c>
      <c r="B911" s="5" t="str">
        <f>IF([1]变电站内变压器!B911="","",[1]变电站内变压器!B911)</f>
        <v/>
      </c>
      <c r="C911" s="5" t="str">
        <f>IF([1]变电站内变压器!C911="","",[1]变电站内变压器!C911)</f>
        <v/>
      </c>
      <c r="D911" s="5" t="str">
        <f>IF([1]变电站内变压器!D911="","",[1]变电站内变压器!D911)</f>
        <v/>
      </c>
      <c r="E911" s="5" t="str">
        <f>IF([1]变电站内变压器!E911="","",[1]变电站内变压器!E911)</f>
        <v/>
      </c>
      <c r="F911" s="5" t="str">
        <f>IF([1]变电站内变压器!H911="","",[1]变电站内变压器!H911)</f>
        <v/>
      </c>
      <c r="G911" s="5" t="str">
        <f>IF([1]变电站内变压器!I911="","",[1]变电站内变压器!I911)</f>
        <v/>
      </c>
      <c r="H911" s="5" t="str">
        <f>IF([1]变电站内变压器!K911="","",[1]变电站内变压器!K911)</f>
        <v/>
      </c>
    </row>
    <row r="912" spans="1:8">
      <c r="A912" s="5" t="str">
        <f>IF([1]变电站内变压器!A912="","",[1]变电站内变压器!A912)</f>
        <v/>
      </c>
      <c r="B912" s="5" t="str">
        <f>IF([1]变电站内变压器!B912="","",[1]变电站内变压器!B912)</f>
        <v/>
      </c>
      <c r="C912" s="5" t="str">
        <f>IF([1]变电站内变压器!C912="","",[1]变电站内变压器!C912)</f>
        <v/>
      </c>
      <c r="D912" s="5" t="str">
        <f>IF([1]变电站内变压器!D912="","",[1]变电站内变压器!D912)</f>
        <v/>
      </c>
      <c r="E912" s="5" t="str">
        <f>IF([1]变电站内变压器!E912="","",[1]变电站内变压器!E912)</f>
        <v/>
      </c>
      <c r="F912" s="5" t="str">
        <f>IF([1]变电站内变压器!H912="","",[1]变电站内变压器!H912)</f>
        <v/>
      </c>
      <c r="G912" s="5" t="str">
        <f>IF([1]变电站内变压器!I912="","",[1]变电站内变压器!I912)</f>
        <v/>
      </c>
      <c r="H912" s="5" t="str">
        <f>IF([1]变电站内变压器!K912="","",[1]变电站内变压器!K912)</f>
        <v/>
      </c>
    </row>
    <row r="913" spans="1:8">
      <c r="A913" s="5" t="str">
        <f>IF([1]变电站内变压器!A913="","",[1]变电站内变压器!A913)</f>
        <v/>
      </c>
      <c r="B913" s="5" t="str">
        <f>IF([1]变电站内变压器!B913="","",[1]变电站内变压器!B913)</f>
        <v/>
      </c>
      <c r="C913" s="5" t="str">
        <f>IF([1]变电站内变压器!C913="","",[1]变电站内变压器!C913)</f>
        <v/>
      </c>
      <c r="D913" s="5" t="str">
        <f>IF([1]变电站内变压器!D913="","",[1]变电站内变压器!D913)</f>
        <v/>
      </c>
      <c r="E913" s="5" t="str">
        <f>IF([1]变电站内变压器!E913="","",[1]变电站内变压器!E913)</f>
        <v/>
      </c>
      <c r="F913" s="5" t="str">
        <f>IF([1]变电站内变压器!H913="","",[1]变电站内变压器!H913)</f>
        <v/>
      </c>
      <c r="G913" s="5" t="str">
        <f>IF([1]变电站内变压器!I913="","",[1]变电站内变压器!I913)</f>
        <v/>
      </c>
      <c r="H913" s="5" t="str">
        <f>IF([1]变电站内变压器!K913="","",[1]变电站内变压器!K913)</f>
        <v/>
      </c>
    </row>
    <row r="914" spans="1:8">
      <c r="A914" s="5" t="str">
        <f>IF([1]变电站内变压器!A914="","",[1]变电站内变压器!A914)</f>
        <v/>
      </c>
      <c r="B914" s="5" t="str">
        <f>IF([1]变电站内变压器!B914="","",[1]变电站内变压器!B914)</f>
        <v/>
      </c>
      <c r="C914" s="5" t="str">
        <f>IF([1]变电站内变压器!C914="","",[1]变电站内变压器!C914)</f>
        <v/>
      </c>
      <c r="D914" s="5" t="str">
        <f>IF([1]变电站内变压器!D914="","",[1]变电站内变压器!D914)</f>
        <v/>
      </c>
      <c r="E914" s="5" t="str">
        <f>IF([1]变电站内变压器!E914="","",[1]变电站内变压器!E914)</f>
        <v/>
      </c>
      <c r="F914" s="5" t="str">
        <f>IF([1]变电站内变压器!H914="","",[1]变电站内变压器!H914)</f>
        <v/>
      </c>
      <c r="G914" s="5" t="str">
        <f>IF([1]变电站内变压器!I914="","",[1]变电站内变压器!I914)</f>
        <v/>
      </c>
      <c r="H914" s="5" t="str">
        <f>IF([1]变电站内变压器!K914="","",[1]变电站内变压器!K914)</f>
        <v/>
      </c>
    </row>
    <row r="915" spans="1:8">
      <c r="A915" s="5" t="str">
        <f>IF([1]变电站内变压器!A915="","",[1]变电站内变压器!A915)</f>
        <v/>
      </c>
      <c r="B915" s="5" t="str">
        <f>IF([1]变电站内变压器!B915="","",[1]变电站内变压器!B915)</f>
        <v/>
      </c>
      <c r="C915" s="5" t="str">
        <f>IF([1]变电站内变压器!C915="","",[1]变电站内变压器!C915)</f>
        <v/>
      </c>
      <c r="D915" s="5" t="str">
        <f>IF([1]变电站内变压器!D915="","",[1]变电站内变压器!D915)</f>
        <v/>
      </c>
      <c r="E915" s="5" t="str">
        <f>IF([1]变电站内变压器!E915="","",[1]变电站内变压器!E915)</f>
        <v/>
      </c>
      <c r="F915" s="5" t="str">
        <f>IF([1]变电站内变压器!H915="","",[1]变电站内变压器!H915)</f>
        <v/>
      </c>
      <c r="G915" s="5" t="str">
        <f>IF([1]变电站内变压器!I915="","",[1]变电站内变压器!I915)</f>
        <v/>
      </c>
      <c r="H915" s="5" t="str">
        <f>IF([1]变电站内变压器!K915="","",[1]变电站内变压器!K915)</f>
        <v/>
      </c>
    </row>
    <row r="916" spans="1:8">
      <c r="A916" s="5" t="str">
        <f>IF([1]变电站内变压器!A916="","",[1]变电站内变压器!A916)</f>
        <v/>
      </c>
      <c r="B916" s="5" t="str">
        <f>IF([1]变电站内变压器!B916="","",[1]变电站内变压器!B916)</f>
        <v/>
      </c>
      <c r="C916" s="5" t="str">
        <f>IF([1]变电站内变压器!C916="","",[1]变电站内变压器!C916)</f>
        <v/>
      </c>
      <c r="D916" s="5" t="str">
        <f>IF([1]变电站内变压器!D916="","",[1]变电站内变压器!D916)</f>
        <v/>
      </c>
      <c r="E916" s="5" t="str">
        <f>IF([1]变电站内变压器!E916="","",[1]变电站内变压器!E916)</f>
        <v/>
      </c>
      <c r="F916" s="5" t="str">
        <f>IF([1]变电站内变压器!H916="","",[1]变电站内变压器!H916)</f>
        <v/>
      </c>
      <c r="G916" s="5" t="str">
        <f>IF([1]变电站内变压器!I916="","",[1]变电站内变压器!I916)</f>
        <v/>
      </c>
      <c r="H916" s="5" t="str">
        <f>IF([1]变电站内变压器!K916="","",[1]变电站内变压器!K916)</f>
        <v/>
      </c>
    </row>
    <row r="917" spans="1:8">
      <c r="A917" s="5" t="str">
        <f>IF([1]变电站内变压器!A917="","",[1]变电站内变压器!A917)</f>
        <v/>
      </c>
      <c r="B917" s="5" t="str">
        <f>IF([1]变电站内变压器!B917="","",[1]变电站内变压器!B917)</f>
        <v/>
      </c>
      <c r="C917" s="5" t="str">
        <f>IF([1]变电站内变压器!C917="","",[1]变电站内变压器!C917)</f>
        <v/>
      </c>
      <c r="D917" s="5" t="str">
        <f>IF([1]变电站内变压器!D917="","",[1]变电站内变压器!D917)</f>
        <v/>
      </c>
      <c r="E917" s="5" t="str">
        <f>IF([1]变电站内变压器!E917="","",[1]变电站内变压器!E917)</f>
        <v/>
      </c>
      <c r="F917" s="5" t="str">
        <f>IF([1]变电站内变压器!H917="","",[1]变电站内变压器!H917)</f>
        <v/>
      </c>
      <c r="G917" s="5" t="str">
        <f>IF([1]变电站内变压器!I917="","",[1]变电站内变压器!I917)</f>
        <v/>
      </c>
      <c r="H917" s="5" t="str">
        <f>IF([1]变电站内变压器!K917="","",[1]变电站内变压器!K917)</f>
        <v/>
      </c>
    </row>
    <row r="918" spans="1:8">
      <c r="A918" s="5" t="str">
        <f>IF([1]变电站内变压器!A918="","",[1]变电站内变压器!A918)</f>
        <v/>
      </c>
      <c r="B918" s="5" t="str">
        <f>IF([1]变电站内变压器!B918="","",[1]变电站内变压器!B918)</f>
        <v/>
      </c>
      <c r="C918" s="5" t="str">
        <f>IF([1]变电站内变压器!C918="","",[1]变电站内变压器!C918)</f>
        <v/>
      </c>
      <c r="D918" s="5" t="str">
        <f>IF([1]变电站内变压器!D918="","",[1]变电站内变压器!D918)</f>
        <v/>
      </c>
      <c r="E918" s="5" t="str">
        <f>IF([1]变电站内变压器!E918="","",[1]变电站内变压器!E918)</f>
        <v/>
      </c>
      <c r="F918" s="5" t="str">
        <f>IF([1]变电站内变压器!H918="","",[1]变电站内变压器!H918)</f>
        <v/>
      </c>
      <c r="G918" s="5" t="str">
        <f>IF([1]变电站内变压器!I918="","",[1]变电站内变压器!I918)</f>
        <v/>
      </c>
      <c r="H918" s="5" t="str">
        <f>IF([1]变电站内变压器!K918="","",[1]变电站内变压器!K918)</f>
        <v/>
      </c>
    </row>
    <row r="919" spans="1:8">
      <c r="A919" s="5" t="str">
        <f>IF([1]变电站内变压器!A919="","",[1]变电站内变压器!A919)</f>
        <v/>
      </c>
      <c r="B919" s="5" t="str">
        <f>IF([1]变电站内变压器!B919="","",[1]变电站内变压器!B919)</f>
        <v/>
      </c>
      <c r="C919" s="5" t="str">
        <f>IF([1]变电站内变压器!C919="","",[1]变电站内变压器!C919)</f>
        <v/>
      </c>
      <c r="D919" s="5" t="str">
        <f>IF([1]变电站内变压器!D919="","",[1]变电站内变压器!D919)</f>
        <v/>
      </c>
      <c r="E919" s="5" t="str">
        <f>IF([1]变电站内变压器!E919="","",[1]变电站内变压器!E919)</f>
        <v/>
      </c>
      <c r="F919" s="5" t="str">
        <f>IF([1]变电站内变压器!H919="","",[1]变电站内变压器!H919)</f>
        <v/>
      </c>
      <c r="G919" s="5" t="str">
        <f>IF([1]变电站内变压器!I919="","",[1]变电站内变压器!I919)</f>
        <v/>
      </c>
      <c r="H919" s="5" t="str">
        <f>IF([1]变电站内变压器!K919="","",[1]变电站内变压器!K919)</f>
        <v/>
      </c>
    </row>
    <row r="920" spans="1:8">
      <c r="A920" s="5" t="str">
        <f>IF([1]变电站内变压器!A920="","",[1]变电站内变压器!A920)</f>
        <v/>
      </c>
      <c r="B920" s="5" t="str">
        <f>IF([1]变电站内变压器!B920="","",[1]变电站内变压器!B920)</f>
        <v/>
      </c>
      <c r="C920" s="5" t="str">
        <f>IF([1]变电站内变压器!C920="","",[1]变电站内变压器!C920)</f>
        <v/>
      </c>
      <c r="D920" s="5" t="str">
        <f>IF([1]变电站内变压器!D920="","",[1]变电站内变压器!D920)</f>
        <v/>
      </c>
      <c r="E920" s="5" t="str">
        <f>IF([1]变电站内变压器!E920="","",[1]变电站内变压器!E920)</f>
        <v/>
      </c>
      <c r="F920" s="5" t="str">
        <f>IF([1]变电站内变压器!H920="","",[1]变电站内变压器!H920)</f>
        <v/>
      </c>
      <c r="G920" s="5" t="str">
        <f>IF([1]变电站内变压器!I920="","",[1]变电站内变压器!I920)</f>
        <v/>
      </c>
      <c r="H920" s="5" t="str">
        <f>IF([1]变电站内变压器!K920="","",[1]变电站内变压器!K920)</f>
        <v/>
      </c>
    </row>
    <row r="921" spans="1:8">
      <c r="A921" s="5" t="str">
        <f>IF([1]变电站内变压器!A921="","",[1]变电站内变压器!A921)</f>
        <v/>
      </c>
      <c r="B921" s="5" t="str">
        <f>IF([1]变电站内变压器!B921="","",[1]变电站内变压器!B921)</f>
        <v/>
      </c>
      <c r="C921" s="5" t="str">
        <f>IF([1]变电站内变压器!C921="","",[1]变电站内变压器!C921)</f>
        <v/>
      </c>
      <c r="D921" s="5" t="str">
        <f>IF([1]变电站内变压器!D921="","",[1]变电站内变压器!D921)</f>
        <v/>
      </c>
      <c r="E921" s="5" t="str">
        <f>IF([1]变电站内变压器!E921="","",[1]变电站内变压器!E921)</f>
        <v/>
      </c>
      <c r="F921" s="5" t="str">
        <f>IF([1]变电站内变压器!H921="","",[1]变电站内变压器!H921)</f>
        <v/>
      </c>
      <c r="G921" s="5" t="str">
        <f>IF([1]变电站内变压器!I921="","",[1]变电站内变压器!I921)</f>
        <v/>
      </c>
      <c r="H921" s="5" t="str">
        <f>IF([1]变电站内变压器!K921="","",[1]变电站内变压器!K921)</f>
        <v/>
      </c>
    </row>
    <row r="922" spans="1:8">
      <c r="A922" s="5" t="str">
        <f>IF([1]变电站内变压器!A922="","",[1]变电站内变压器!A922)</f>
        <v/>
      </c>
      <c r="B922" s="5" t="str">
        <f>IF([1]变电站内变压器!B922="","",[1]变电站内变压器!B922)</f>
        <v/>
      </c>
      <c r="C922" s="5" t="str">
        <f>IF([1]变电站内变压器!C922="","",[1]变电站内变压器!C922)</f>
        <v/>
      </c>
      <c r="D922" s="5" t="str">
        <f>IF([1]变电站内变压器!D922="","",[1]变电站内变压器!D922)</f>
        <v/>
      </c>
      <c r="E922" s="5" t="str">
        <f>IF([1]变电站内变压器!E922="","",[1]变电站内变压器!E922)</f>
        <v/>
      </c>
      <c r="F922" s="5" t="str">
        <f>IF([1]变电站内变压器!H922="","",[1]变电站内变压器!H922)</f>
        <v/>
      </c>
      <c r="G922" s="5" t="str">
        <f>IF([1]变电站内变压器!I922="","",[1]变电站内变压器!I922)</f>
        <v/>
      </c>
      <c r="H922" s="5" t="str">
        <f>IF([1]变电站内变压器!K922="","",[1]变电站内变压器!K922)</f>
        <v/>
      </c>
    </row>
    <row r="923" spans="1:8">
      <c r="A923" s="5" t="str">
        <f>IF([1]变电站内变压器!A923="","",[1]变电站内变压器!A923)</f>
        <v/>
      </c>
      <c r="B923" s="5" t="str">
        <f>IF([1]变电站内变压器!B923="","",[1]变电站内变压器!B923)</f>
        <v/>
      </c>
      <c r="C923" s="5" t="str">
        <f>IF([1]变电站内变压器!C923="","",[1]变电站内变压器!C923)</f>
        <v/>
      </c>
      <c r="D923" s="5" t="str">
        <f>IF([1]变电站内变压器!D923="","",[1]变电站内变压器!D923)</f>
        <v/>
      </c>
      <c r="E923" s="5" t="str">
        <f>IF([1]变电站内变压器!E923="","",[1]变电站内变压器!E923)</f>
        <v/>
      </c>
      <c r="F923" s="5" t="str">
        <f>IF([1]变电站内变压器!H923="","",[1]变电站内变压器!H923)</f>
        <v/>
      </c>
      <c r="G923" s="5" t="str">
        <f>IF([1]变电站内变压器!I923="","",[1]变电站内变压器!I923)</f>
        <v/>
      </c>
      <c r="H923" s="5" t="str">
        <f>IF([1]变电站内变压器!K923="","",[1]变电站内变压器!K923)</f>
        <v/>
      </c>
    </row>
    <row r="924" spans="1:8">
      <c r="A924" s="5" t="str">
        <f>IF([1]变电站内变压器!A924="","",[1]变电站内变压器!A924)</f>
        <v/>
      </c>
      <c r="B924" s="5" t="str">
        <f>IF([1]变电站内变压器!B924="","",[1]变电站内变压器!B924)</f>
        <v/>
      </c>
      <c r="C924" s="5" t="str">
        <f>IF([1]变电站内变压器!C924="","",[1]变电站内变压器!C924)</f>
        <v/>
      </c>
      <c r="D924" s="5" t="str">
        <f>IF([1]变电站内变压器!D924="","",[1]变电站内变压器!D924)</f>
        <v/>
      </c>
      <c r="E924" s="5" t="str">
        <f>IF([1]变电站内变压器!E924="","",[1]变电站内变压器!E924)</f>
        <v/>
      </c>
      <c r="F924" s="5" t="str">
        <f>IF([1]变电站内变压器!H924="","",[1]变电站内变压器!H924)</f>
        <v/>
      </c>
      <c r="G924" s="5" t="str">
        <f>IF([1]变电站内变压器!I924="","",[1]变电站内变压器!I924)</f>
        <v/>
      </c>
      <c r="H924" s="5" t="str">
        <f>IF([1]变电站内变压器!K924="","",[1]变电站内变压器!K924)</f>
        <v/>
      </c>
    </row>
    <row r="925" spans="1:8">
      <c r="A925" s="5" t="str">
        <f>IF([1]变电站内变压器!A925="","",[1]变电站内变压器!A925)</f>
        <v/>
      </c>
      <c r="B925" s="5" t="str">
        <f>IF([1]变电站内变压器!B925="","",[1]变电站内变压器!B925)</f>
        <v/>
      </c>
      <c r="C925" s="5" t="str">
        <f>IF([1]变电站内变压器!C925="","",[1]变电站内变压器!C925)</f>
        <v/>
      </c>
      <c r="D925" s="5" t="str">
        <f>IF([1]变电站内变压器!D925="","",[1]变电站内变压器!D925)</f>
        <v/>
      </c>
      <c r="E925" s="5" t="str">
        <f>IF([1]变电站内变压器!E925="","",[1]变电站内变压器!E925)</f>
        <v/>
      </c>
      <c r="F925" s="5" t="str">
        <f>IF([1]变电站内变压器!H925="","",[1]变电站内变压器!H925)</f>
        <v/>
      </c>
      <c r="G925" s="5" t="str">
        <f>IF([1]变电站内变压器!I925="","",[1]变电站内变压器!I925)</f>
        <v/>
      </c>
      <c r="H925" s="5" t="str">
        <f>IF([1]变电站内变压器!K925="","",[1]变电站内变压器!K925)</f>
        <v/>
      </c>
    </row>
    <row r="926" spans="1:8">
      <c r="A926" s="5" t="str">
        <f>IF([1]变电站内变压器!A926="","",[1]变电站内变压器!A926)</f>
        <v/>
      </c>
      <c r="B926" s="5" t="str">
        <f>IF([1]变电站内变压器!B926="","",[1]变电站内变压器!B926)</f>
        <v/>
      </c>
      <c r="C926" s="5" t="str">
        <f>IF([1]变电站内变压器!C926="","",[1]变电站内变压器!C926)</f>
        <v/>
      </c>
      <c r="D926" s="5" t="str">
        <f>IF([1]变电站内变压器!D926="","",[1]变电站内变压器!D926)</f>
        <v/>
      </c>
      <c r="E926" s="5" t="str">
        <f>IF([1]变电站内变压器!E926="","",[1]变电站内变压器!E926)</f>
        <v/>
      </c>
      <c r="F926" s="5" t="str">
        <f>IF([1]变电站内变压器!H926="","",[1]变电站内变压器!H926)</f>
        <v/>
      </c>
      <c r="G926" s="5" t="str">
        <f>IF([1]变电站内变压器!I926="","",[1]变电站内变压器!I926)</f>
        <v/>
      </c>
      <c r="H926" s="5" t="str">
        <f>IF([1]变电站内变压器!K926="","",[1]变电站内变压器!K926)</f>
        <v/>
      </c>
    </row>
    <row r="927" spans="1:8">
      <c r="A927" s="5" t="str">
        <f>IF([1]变电站内变压器!A927="","",[1]变电站内变压器!A927)</f>
        <v/>
      </c>
      <c r="B927" s="5" t="str">
        <f>IF([1]变电站内变压器!B927="","",[1]变电站内变压器!B927)</f>
        <v/>
      </c>
      <c r="C927" s="5" t="str">
        <f>IF([1]变电站内变压器!C927="","",[1]变电站内变压器!C927)</f>
        <v/>
      </c>
      <c r="D927" s="5" t="str">
        <f>IF([1]变电站内变压器!D927="","",[1]变电站内变压器!D927)</f>
        <v/>
      </c>
      <c r="E927" s="5" t="str">
        <f>IF([1]变电站内变压器!E927="","",[1]变电站内变压器!E927)</f>
        <v/>
      </c>
      <c r="F927" s="5" t="str">
        <f>IF([1]变电站内变压器!H927="","",[1]变电站内变压器!H927)</f>
        <v/>
      </c>
      <c r="G927" s="5" t="str">
        <f>IF([1]变电站内变压器!I927="","",[1]变电站内变压器!I927)</f>
        <v/>
      </c>
      <c r="H927" s="5" t="str">
        <f>IF([1]变电站内变压器!K927="","",[1]变电站内变压器!K927)</f>
        <v/>
      </c>
    </row>
    <row r="928" spans="1:8">
      <c r="A928" s="5" t="str">
        <f>IF([1]变电站内变压器!A928="","",[1]变电站内变压器!A928)</f>
        <v/>
      </c>
      <c r="B928" s="5" t="str">
        <f>IF([1]变电站内变压器!B928="","",[1]变电站内变压器!B928)</f>
        <v/>
      </c>
      <c r="C928" s="5" t="str">
        <f>IF([1]变电站内变压器!C928="","",[1]变电站内变压器!C928)</f>
        <v/>
      </c>
      <c r="D928" s="5" t="str">
        <f>IF([1]变电站内变压器!D928="","",[1]变电站内变压器!D928)</f>
        <v/>
      </c>
      <c r="E928" s="5" t="str">
        <f>IF([1]变电站内变压器!E928="","",[1]变电站内变压器!E928)</f>
        <v/>
      </c>
      <c r="F928" s="5" t="str">
        <f>IF([1]变电站内变压器!H928="","",[1]变电站内变压器!H928)</f>
        <v/>
      </c>
      <c r="G928" s="5" t="str">
        <f>IF([1]变电站内变压器!I928="","",[1]变电站内变压器!I928)</f>
        <v/>
      </c>
      <c r="H928" s="5" t="str">
        <f>IF([1]变电站内变压器!K928="","",[1]变电站内变压器!K928)</f>
        <v/>
      </c>
    </row>
    <row r="929" spans="1:8">
      <c r="A929" s="5" t="str">
        <f>IF([1]变电站内变压器!A929="","",[1]变电站内变压器!A929)</f>
        <v/>
      </c>
      <c r="B929" s="5" t="str">
        <f>IF([1]变电站内变压器!B929="","",[1]变电站内变压器!B929)</f>
        <v/>
      </c>
      <c r="C929" s="5" t="str">
        <f>IF([1]变电站内变压器!C929="","",[1]变电站内变压器!C929)</f>
        <v/>
      </c>
      <c r="D929" s="5" t="str">
        <f>IF([1]变电站内变压器!D929="","",[1]变电站内变压器!D929)</f>
        <v/>
      </c>
      <c r="E929" s="5" t="str">
        <f>IF([1]变电站内变压器!E929="","",[1]变电站内变压器!E929)</f>
        <v/>
      </c>
      <c r="F929" s="5" t="str">
        <f>IF([1]变电站内变压器!H929="","",[1]变电站内变压器!H929)</f>
        <v/>
      </c>
      <c r="G929" s="5" t="str">
        <f>IF([1]变电站内变压器!I929="","",[1]变电站内变压器!I929)</f>
        <v/>
      </c>
      <c r="H929" s="5" t="str">
        <f>IF([1]变电站内变压器!K929="","",[1]变电站内变压器!K929)</f>
        <v/>
      </c>
    </row>
    <row r="930" spans="1:8">
      <c r="A930" s="5" t="str">
        <f>IF([1]变电站内变压器!A930="","",[1]变电站内变压器!A930)</f>
        <v/>
      </c>
      <c r="B930" s="5" t="str">
        <f>IF([1]变电站内变压器!B930="","",[1]变电站内变压器!B930)</f>
        <v/>
      </c>
      <c r="C930" s="5" t="str">
        <f>IF([1]变电站内变压器!C930="","",[1]变电站内变压器!C930)</f>
        <v/>
      </c>
      <c r="D930" s="5" t="str">
        <f>IF([1]变电站内变压器!D930="","",[1]变电站内变压器!D930)</f>
        <v/>
      </c>
      <c r="E930" s="5" t="str">
        <f>IF([1]变电站内变压器!E930="","",[1]变电站内变压器!E930)</f>
        <v/>
      </c>
      <c r="F930" s="5" t="str">
        <f>IF([1]变电站内变压器!H930="","",[1]变电站内变压器!H930)</f>
        <v/>
      </c>
      <c r="G930" s="5" t="str">
        <f>IF([1]变电站内变压器!I930="","",[1]变电站内变压器!I930)</f>
        <v/>
      </c>
      <c r="H930" s="5" t="str">
        <f>IF([1]变电站内变压器!K930="","",[1]变电站内变压器!K930)</f>
        <v/>
      </c>
    </row>
    <row r="931" spans="1:8">
      <c r="A931" s="5" t="str">
        <f>IF([1]变电站内变压器!A931="","",[1]变电站内变压器!A931)</f>
        <v/>
      </c>
      <c r="B931" s="5" t="str">
        <f>IF([1]变电站内变压器!B931="","",[1]变电站内变压器!B931)</f>
        <v/>
      </c>
      <c r="C931" s="5" t="str">
        <f>IF([1]变电站内变压器!C931="","",[1]变电站内变压器!C931)</f>
        <v/>
      </c>
      <c r="D931" s="5" t="str">
        <f>IF([1]变电站内变压器!D931="","",[1]变电站内变压器!D931)</f>
        <v/>
      </c>
      <c r="E931" s="5" t="str">
        <f>IF([1]变电站内变压器!E931="","",[1]变电站内变压器!E931)</f>
        <v/>
      </c>
      <c r="F931" s="5" t="str">
        <f>IF([1]变电站内变压器!H931="","",[1]变电站内变压器!H931)</f>
        <v/>
      </c>
      <c r="G931" s="5" t="str">
        <f>IF([1]变电站内变压器!I931="","",[1]变电站内变压器!I931)</f>
        <v/>
      </c>
      <c r="H931" s="5" t="str">
        <f>IF([1]变电站内变压器!K931="","",[1]变电站内变压器!K931)</f>
        <v/>
      </c>
    </row>
    <row r="932" spans="1:8">
      <c r="A932" s="5" t="str">
        <f>IF([1]变电站内变压器!A932="","",[1]变电站内变压器!A932)</f>
        <v/>
      </c>
      <c r="B932" s="5" t="str">
        <f>IF([1]变电站内变压器!B932="","",[1]变电站内变压器!B932)</f>
        <v/>
      </c>
      <c r="C932" s="5" t="str">
        <f>IF([1]变电站内变压器!C932="","",[1]变电站内变压器!C932)</f>
        <v/>
      </c>
      <c r="D932" s="5" t="str">
        <f>IF([1]变电站内变压器!D932="","",[1]变电站内变压器!D932)</f>
        <v/>
      </c>
      <c r="E932" s="5" t="str">
        <f>IF([1]变电站内变压器!E932="","",[1]变电站内变压器!E932)</f>
        <v/>
      </c>
      <c r="F932" s="5" t="str">
        <f>IF([1]变电站内变压器!H932="","",[1]变电站内变压器!H932)</f>
        <v/>
      </c>
      <c r="G932" s="5" t="str">
        <f>IF([1]变电站内变压器!I932="","",[1]变电站内变压器!I932)</f>
        <v/>
      </c>
      <c r="H932" s="5" t="str">
        <f>IF([1]变电站内变压器!K932="","",[1]变电站内变压器!K932)</f>
        <v/>
      </c>
    </row>
    <row r="933" spans="1:8">
      <c r="A933" s="5" t="str">
        <f>IF([1]变电站内变压器!A933="","",[1]变电站内变压器!A933)</f>
        <v/>
      </c>
      <c r="B933" s="5" t="str">
        <f>IF([1]变电站内变压器!B933="","",[1]变电站内变压器!B933)</f>
        <v/>
      </c>
      <c r="C933" s="5" t="str">
        <f>IF([1]变电站内变压器!C933="","",[1]变电站内变压器!C933)</f>
        <v/>
      </c>
      <c r="D933" s="5" t="str">
        <f>IF([1]变电站内变压器!D933="","",[1]变电站内变压器!D933)</f>
        <v/>
      </c>
      <c r="E933" s="5" t="str">
        <f>IF([1]变电站内变压器!E933="","",[1]变电站内变压器!E933)</f>
        <v/>
      </c>
      <c r="F933" s="5" t="str">
        <f>IF([1]变电站内变压器!H933="","",[1]变电站内变压器!H933)</f>
        <v/>
      </c>
      <c r="G933" s="5" t="str">
        <f>IF([1]变电站内变压器!I933="","",[1]变电站内变压器!I933)</f>
        <v/>
      </c>
      <c r="H933" s="5" t="str">
        <f>IF([1]变电站内变压器!K933="","",[1]变电站内变压器!K933)</f>
        <v/>
      </c>
    </row>
    <row r="934" spans="1:8">
      <c r="A934" s="5" t="str">
        <f>IF([1]变电站内变压器!A934="","",[1]变电站内变压器!A934)</f>
        <v/>
      </c>
      <c r="B934" s="5" t="str">
        <f>IF([1]变电站内变压器!B934="","",[1]变电站内变压器!B934)</f>
        <v/>
      </c>
      <c r="C934" s="5" t="str">
        <f>IF([1]变电站内变压器!C934="","",[1]变电站内变压器!C934)</f>
        <v/>
      </c>
      <c r="D934" s="5" t="str">
        <f>IF([1]变电站内变压器!D934="","",[1]变电站内变压器!D934)</f>
        <v/>
      </c>
      <c r="E934" s="5" t="str">
        <f>IF([1]变电站内变压器!E934="","",[1]变电站内变压器!E934)</f>
        <v/>
      </c>
      <c r="F934" s="5" t="str">
        <f>IF([1]变电站内变压器!H934="","",[1]变电站内变压器!H934)</f>
        <v/>
      </c>
      <c r="G934" s="5" t="str">
        <f>IF([1]变电站内变压器!I934="","",[1]变电站内变压器!I934)</f>
        <v/>
      </c>
      <c r="H934" s="5" t="str">
        <f>IF([1]变电站内变压器!K934="","",[1]变电站内变压器!K934)</f>
        <v/>
      </c>
    </row>
    <row r="935" spans="1:8">
      <c r="A935" s="5" t="str">
        <f>IF([1]变电站内变压器!A935="","",[1]变电站内变压器!A935)</f>
        <v/>
      </c>
      <c r="B935" s="5" t="str">
        <f>IF([1]变电站内变压器!B935="","",[1]变电站内变压器!B935)</f>
        <v/>
      </c>
      <c r="C935" s="5" t="str">
        <f>IF([1]变电站内变压器!C935="","",[1]变电站内变压器!C935)</f>
        <v/>
      </c>
      <c r="D935" s="5" t="str">
        <f>IF([1]变电站内变压器!D935="","",[1]变电站内变压器!D935)</f>
        <v/>
      </c>
      <c r="E935" s="5" t="str">
        <f>IF([1]变电站内变压器!E935="","",[1]变电站内变压器!E935)</f>
        <v/>
      </c>
      <c r="F935" s="5" t="str">
        <f>IF([1]变电站内变压器!H935="","",[1]变电站内变压器!H935)</f>
        <v/>
      </c>
      <c r="G935" s="5" t="str">
        <f>IF([1]变电站内变压器!I935="","",[1]变电站内变压器!I935)</f>
        <v/>
      </c>
      <c r="H935" s="5" t="str">
        <f>IF([1]变电站内变压器!K935="","",[1]变电站内变压器!K935)</f>
        <v/>
      </c>
    </row>
    <row r="936" spans="1:8">
      <c r="A936" s="5" t="str">
        <f>IF([1]变电站内变压器!A936="","",[1]变电站内变压器!A936)</f>
        <v/>
      </c>
      <c r="B936" s="5" t="str">
        <f>IF([1]变电站内变压器!B936="","",[1]变电站内变压器!B936)</f>
        <v/>
      </c>
      <c r="C936" s="5" t="str">
        <f>IF([1]变电站内变压器!C936="","",[1]变电站内变压器!C936)</f>
        <v/>
      </c>
      <c r="D936" s="5" t="str">
        <f>IF([1]变电站内变压器!D936="","",[1]变电站内变压器!D936)</f>
        <v/>
      </c>
      <c r="E936" s="5" t="str">
        <f>IF([1]变电站内变压器!E936="","",[1]变电站内变压器!E936)</f>
        <v/>
      </c>
      <c r="F936" s="5" t="str">
        <f>IF([1]变电站内变压器!H936="","",[1]变电站内变压器!H936)</f>
        <v/>
      </c>
      <c r="G936" s="5" t="str">
        <f>IF([1]变电站内变压器!I936="","",[1]变电站内变压器!I936)</f>
        <v/>
      </c>
      <c r="H936" s="5" t="str">
        <f>IF([1]变电站内变压器!K936="","",[1]变电站内变压器!K936)</f>
        <v/>
      </c>
    </row>
    <row r="937" spans="1:8">
      <c r="A937" s="5" t="str">
        <f>IF([1]变电站内变压器!A937="","",[1]变电站内变压器!A937)</f>
        <v/>
      </c>
      <c r="B937" s="5" t="str">
        <f>IF([1]变电站内变压器!B937="","",[1]变电站内变压器!B937)</f>
        <v/>
      </c>
      <c r="C937" s="5" t="str">
        <f>IF([1]变电站内变压器!C937="","",[1]变电站内变压器!C937)</f>
        <v/>
      </c>
      <c r="D937" s="5" t="str">
        <f>IF([1]变电站内变压器!D937="","",[1]变电站内变压器!D937)</f>
        <v/>
      </c>
      <c r="E937" s="5" t="str">
        <f>IF([1]变电站内变压器!E937="","",[1]变电站内变压器!E937)</f>
        <v/>
      </c>
      <c r="F937" s="5" t="str">
        <f>IF([1]变电站内变压器!H937="","",[1]变电站内变压器!H937)</f>
        <v/>
      </c>
      <c r="G937" s="5" t="str">
        <f>IF([1]变电站内变压器!I937="","",[1]变电站内变压器!I937)</f>
        <v/>
      </c>
      <c r="H937" s="5" t="str">
        <f>IF([1]变电站内变压器!K937="","",[1]变电站内变压器!K937)</f>
        <v/>
      </c>
    </row>
    <row r="938" spans="1:8">
      <c r="A938" s="5" t="str">
        <f>IF([1]变电站内变压器!A938="","",[1]变电站内变压器!A938)</f>
        <v/>
      </c>
      <c r="B938" s="5" t="str">
        <f>IF([1]变电站内变压器!B938="","",[1]变电站内变压器!B938)</f>
        <v/>
      </c>
      <c r="C938" s="5" t="str">
        <f>IF([1]变电站内变压器!C938="","",[1]变电站内变压器!C938)</f>
        <v/>
      </c>
      <c r="D938" s="5" t="str">
        <f>IF([1]变电站内变压器!D938="","",[1]变电站内变压器!D938)</f>
        <v/>
      </c>
      <c r="E938" s="5" t="str">
        <f>IF([1]变电站内变压器!E938="","",[1]变电站内变压器!E938)</f>
        <v/>
      </c>
      <c r="F938" s="5" t="str">
        <f>IF([1]变电站内变压器!H938="","",[1]变电站内变压器!H938)</f>
        <v/>
      </c>
      <c r="G938" s="5" t="str">
        <f>IF([1]变电站内变压器!I938="","",[1]变电站内变压器!I938)</f>
        <v/>
      </c>
      <c r="H938" s="5" t="str">
        <f>IF([1]变电站内变压器!K938="","",[1]变电站内变压器!K938)</f>
        <v/>
      </c>
    </row>
    <row r="939" spans="1:8">
      <c r="A939" s="5" t="str">
        <f>IF([1]变电站内变压器!A939="","",[1]变电站内变压器!A939)</f>
        <v/>
      </c>
      <c r="B939" s="5" t="str">
        <f>IF([1]变电站内变压器!B939="","",[1]变电站内变压器!B939)</f>
        <v/>
      </c>
      <c r="C939" s="5" t="str">
        <f>IF([1]变电站内变压器!C939="","",[1]变电站内变压器!C939)</f>
        <v/>
      </c>
      <c r="D939" s="5" t="str">
        <f>IF([1]变电站内变压器!D939="","",[1]变电站内变压器!D939)</f>
        <v/>
      </c>
      <c r="E939" s="5" t="str">
        <f>IF([1]变电站内变压器!E939="","",[1]变电站内变压器!E939)</f>
        <v/>
      </c>
      <c r="F939" s="5" t="str">
        <f>IF([1]变电站内变压器!H939="","",[1]变电站内变压器!H939)</f>
        <v/>
      </c>
      <c r="G939" s="5" t="str">
        <f>IF([1]变电站内变压器!I939="","",[1]变电站内变压器!I939)</f>
        <v/>
      </c>
      <c r="H939" s="5" t="str">
        <f>IF([1]变电站内变压器!K939="","",[1]变电站内变压器!K939)</f>
        <v/>
      </c>
    </row>
    <row r="940" spans="1:8">
      <c r="A940" s="5" t="str">
        <f>IF([1]变电站内变压器!A940="","",[1]变电站内变压器!A940)</f>
        <v/>
      </c>
      <c r="B940" s="5" t="str">
        <f>IF([1]变电站内变压器!B940="","",[1]变电站内变压器!B940)</f>
        <v/>
      </c>
      <c r="C940" s="5" t="str">
        <f>IF([1]变电站内变压器!C940="","",[1]变电站内变压器!C940)</f>
        <v/>
      </c>
      <c r="D940" s="5" t="str">
        <f>IF([1]变电站内变压器!D940="","",[1]变电站内变压器!D940)</f>
        <v/>
      </c>
      <c r="E940" s="5" t="str">
        <f>IF([1]变电站内变压器!E940="","",[1]变电站内变压器!E940)</f>
        <v/>
      </c>
      <c r="F940" s="5" t="str">
        <f>IF([1]变电站内变压器!H940="","",[1]变电站内变压器!H940)</f>
        <v/>
      </c>
      <c r="G940" s="5" t="str">
        <f>IF([1]变电站内变压器!I940="","",[1]变电站内变压器!I940)</f>
        <v/>
      </c>
      <c r="H940" s="5" t="str">
        <f>IF([1]变电站内变压器!K940="","",[1]变电站内变压器!K940)</f>
        <v/>
      </c>
    </row>
    <row r="941" spans="1:8">
      <c r="A941" s="5" t="str">
        <f>IF([1]变电站内变压器!A941="","",[1]变电站内变压器!A941)</f>
        <v/>
      </c>
      <c r="B941" s="5" t="str">
        <f>IF([1]变电站内变压器!B941="","",[1]变电站内变压器!B941)</f>
        <v/>
      </c>
      <c r="C941" s="5" t="str">
        <f>IF([1]变电站内变压器!C941="","",[1]变电站内变压器!C941)</f>
        <v/>
      </c>
      <c r="D941" s="5" t="str">
        <f>IF([1]变电站内变压器!D941="","",[1]变电站内变压器!D941)</f>
        <v/>
      </c>
      <c r="E941" s="5" t="str">
        <f>IF([1]变电站内变压器!E941="","",[1]变电站内变压器!E941)</f>
        <v/>
      </c>
      <c r="F941" s="5" t="str">
        <f>IF([1]变电站内变压器!H941="","",[1]变电站内变压器!H941)</f>
        <v/>
      </c>
      <c r="G941" s="5" t="str">
        <f>IF([1]变电站内变压器!I941="","",[1]变电站内变压器!I941)</f>
        <v/>
      </c>
      <c r="H941" s="5" t="str">
        <f>IF([1]变电站内变压器!K941="","",[1]变电站内变压器!K941)</f>
        <v/>
      </c>
    </row>
    <row r="942" spans="1:8">
      <c r="A942" s="5" t="str">
        <f>IF([1]变电站内变压器!A942="","",[1]变电站内变压器!A942)</f>
        <v/>
      </c>
      <c r="B942" s="5" t="str">
        <f>IF([1]变电站内变压器!B942="","",[1]变电站内变压器!B942)</f>
        <v/>
      </c>
      <c r="C942" s="5" t="str">
        <f>IF([1]变电站内变压器!C942="","",[1]变电站内变压器!C942)</f>
        <v/>
      </c>
      <c r="D942" s="5" t="str">
        <f>IF([1]变电站内变压器!D942="","",[1]变电站内变压器!D942)</f>
        <v/>
      </c>
      <c r="E942" s="5" t="str">
        <f>IF([1]变电站内变压器!E942="","",[1]变电站内变压器!E942)</f>
        <v/>
      </c>
      <c r="F942" s="5" t="str">
        <f>IF([1]变电站内变压器!H942="","",[1]变电站内变压器!H942)</f>
        <v/>
      </c>
      <c r="G942" s="5" t="str">
        <f>IF([1]变电站内变压器!I942="","",[1]变电站内变压器!I942)</f>
        <v/>
      </c>
      <c r="H942" s="5" t="str">
        <f>IF([1]变电站内变压器!K942="","",[1]变电站内变压器!K942)</f>
        <v/>
      </c>
    </row>
    <row r="943" spans="1:8">
      <c r="A943" s="5" t="str">
        <f>IF([1]变电站内变压器!A943="","",[1]变电站内变压器!A943)</f>
        <v/>
      </c>
      <c r="B943" s="5" t="str">
        <f>IF([1]变电站内变压器!B943="","",[1]变电站内变压器!B943)</f>
        <v/>
      </c>
      <c r="C943" s="5" t="str">
        <f>IF([1]变电站内变压器!C943="","",[1]变电站内变压器!C943)</f>
        <v/>
      </c>
      <c r="D943" s="5" t="str">
        <f>IF([1]变电站内变压器!D943="","",[1]变电站内变压器!D943)</f>
        <v/>
      </c>
      <c r="E943" s="5" t="str">
        <f>IF([1]变电站内变压器!E943="","",[1]变电站内变压器!E943)</f>
        <v/>
      </c>
      <c r="F943" s="5" t="str">
        <f>IF([1]变电站内变压器!H943="","",[1]变电站内变压器!H943)</f>
        <v/>
      </c>
      <c r="G943" s="5" t="str">
        <f>IF([1]变电站内变压器!I943="","",[1]变电站内变压器!I943)</f>
        <v/>
      </c>
      <c r="H943" s="5" t="str">
        <f>IF([1]变电站内变压器!K943="","",[1]变电站内变压器!K943)</f>
        <v/>
      </c>
    </row>
    <row r="944" spans="1:8">
      <c r="A944" s="5" t="str">
        <f>IF([1]变电站内变压器!A944="","",[1]变电站内变压器!A944)</f>
        <v/>
      </c>
      <c r="B944" s="5" t="str">
        <f>IF([1]变电站内变压器!B944="","",[1]变电站内变压器!B944)</f>
        <v/>
      </c>
      <c r="C944" s="5" t="str">
        <f>IF([1]变电站内变压器!C944="","",[1]变电站内变压器!C944)</f>
        <v/>
      </c>
      <c r="D944" s="5" t="str">
        <f>IF([1]变电站内变压器!D944="","",[1]变电站内变压器!D944)</f>
        <v/>
      </c>
      <c r="E944" s="5" t="str">
        <f>IF([1]变电站内变压器!E944="","",[1]变电站内变压器!E944)</f>
        <v/>
      </c>
      <c r="F944" s="5" t="str">
        <f>IF([1]变电站内变压器!H944="","",[1]变电站内变压器!H944)</f>
        <v/>
      </c>
      <c r="G944" s="5" t="str">
        <f>IF([1]变电站内变压器!I944="","",[1]变电站内变压器!I944)</f>
        <v/>
      </c>
      <c r="H944" s="5" t="str">
        <f>IF([1]变电站内变压器!K944="","",[1]变电站内变压器!K944)</f>
        <v/>
      </c>
    </row>
    <row r="945" spans="1:8">
      <c r="A945" s="5" t="str">
        <f>IF([1]变电站内变压器!A945="","",[1]变电站内变压器!A945)</f>
        <v/>
      </c>
      <c r="B945" s="5" t="str">
        <f>IF([1]变电站内变压器!B945="","",[1]变电站内变压器!B945)</f>
        <v/>
      </c>
      <c r="C945" s="5" t="str">
        <f>IF([1]变电站内变压器!C945="","",[1]变电站内变压器!C945)</f>
        <v/>
      </c>
      <c r="D945" s="5" t="str">
        <f>IF([1]变电站内变压器!D945="","",[1]变电站内变压器!D945)</f>
        <v/>
      </c>
      <c r="E945" s="5" t="str">
        <f>IF([1]变电站内变压器!E945="","",[1]变电站内变压器!E945)</f>
        <v/>
      </c>
      <c r="F945" s="5" t="str">
        <f>IF([1]变电站内变压器!H945="","",[1]变电站内变压器!H945)</f>
        <v/>
      </c>
      <c r="G945" s="5" t="str">
        <f>IF([1]变电站内变压器!I945="","",[1]变电站内变压器!I945)</f>
        <v/>
      </c>
      <c r="H945" s="5" t="str">
        <f>IF([1]变电站内变压器!K945="","",[1]变电站内变压器!K945)</f>
        <v/>
      </c>
    </row>
    <row r="946" spans="1:8">
      <c r="A946" s="5" t="str">
        <f>IF([1]变电站内变压器!A946="","",[1]变电站内变压器!A946)</f>
        <v/>
      </c>
      <c r="B946" s="5" t="str">
        <f>IF([1]变电站内变压器!B946="","",[1]变电站内变压器!B946)</f>
        <v/>
      </c>
      <c r="C946" s="5" t="str">
        <f>IF([1]变电站内变压器!C946="","",[1]变电站内变压器!C946)</f>
        <v/>
      </c>
      <c r="D946" s="5" t="str">
        <f>IF([1]变电站内变压器!D946="","",[1]变电站内变压器!D946)</f>
        <v/>
      </c>
      <c r="E946" s="5" t="str">
        <f>IF([1]变电站内变压器!E946="","",[1]变电站内变压器!E946)</f>
        <v/>
      </c>
      <c r="F946" s="5" t="str">
        <f>IF([1]变电站内变压器!H946="","",[1]变电站内变压器!H946)</f>
        <v/>
      </c>
      <c r="G946" s="5" t="str">
        <f>IF([1]变电站内变压器!I946="","",[1]变电站内变压器!I946)</f>
        <v/>
      </c>
      <c r="H946" s="5" t="str">
        <f>IF([1]变电站内变压器!K946="","",[1]变电站内变压器!K946)</f>
        <v/>
      </c>
    </row>
    <row r="947" spans="1:8">
      <c r="A947" s="5" t="str">
        <f>IF([1]变电站内变压器!A947="","",[1]变电站内变压器!A947)</f>
        <v/>
      </c>
      <c r="B947" s="5" t="str">
        <f>IF([1]变电站内变压器!B947="","",[1]变电站内变压器!B947)</f>
        <v/>
      </c>
      <c r="C947" s="5" t="str">
        <f>IF([1]变电站内变压器!C947="","",[1]变电站内变压器!C947)</f>
        <v/>
      </c>
      <c r="D947" s="5" t="str">
        <f>IF([1]变电站内变压器!D947="","",[1]变电站内变压器!D947)</f>
        <v/>
      </c>
      <c r="E947" s="5" t="str">
        <f>IF([1]变电站内变压器!E947="","",[1]变电站内变压器!E947)</f>
        <v/>
      </c>
      <c r="F947" s="5" t="str">
        <f>IF([1]变电站内变压器!H947="","",[1]变电站内变压器!H947)</f>
        <v/>
      </c>
      <c r="G947" s="5" t="str">
        <f>IF([1]变电站内变压器!I947="","",[1]变电站内变压器!I947)</f>
        <v/>
      </c>
      <c r="H947" s="5" t="str">
        <f>IF([1]变电站内变压器!K947="","",[1]变电站内变压器!K947)</f>
        <v/>
      </c>
    </row>
    <row r="948" spans="1:8">
      <c r="A948" s="5" t="str">
        <f>IF([1]变电站内变压器!A948="","",[1]变电站内变压器!A948)</f>
        <v/>
      </c>
      <c r="B948" s="5" t="str">
        <f>IF([1]变电站内变压器!B948="","",[1]变电站内变压器!B948)</f>
        <v/>
      </c>
      <c r="C948" s="5" t="str">
        <f>IF([1]变电站内变压器!C948="","",[1]变电站内变压器!C948)</f>
        <v/>
      </c>
      <c r="D948" s="5" t="str">
        <f>IF([1]变电站内变压器!D948="","",[1]变电站内变压器!D948)</f>
        <v/>
      </c>
      <c r="E948" s="5" t="str">
        <f>IF([1]变电站内变压器!E948="","",[1]变电站内变压器!E948)</f>
        <v/>
      </c>
      <c r="F948" s="5" t="str">
        <f>IF([1]变电站内变压器!H948="","",[1]变电站内变压器!H948)</f>
        <v/>
      </c>
      <c r="G948" s="5" t="str">
        <f>IF([1]变电站内变压器!I948="","",[1]变电站内变压器!I948)</f>
        <v/>
      </c>
      <c r="H948" s="5" t="str">
        <f>IF([1]变电站内变压器!K948="","",[1]变电站内变压器!K948)</f>
        <v/>
      </c>
    </row>
    <row r="949" spans="1:8">
      <c r="A949" s="5" t="str">
        <f>IF([1]变电站内变压器!A949="","",[1]变电站内变压器!A949)</f>
        <v/>
      </c>
      <c r="B949" s="5" t="str">
        <f>IF([1]变电站内变压器!B949="","",[1]变电站内变压器!B949)</f>
        <v/>
      </c>
      <c r="C949" s="5" t="str">
        <f>IF([1]变电站内变压器!C949="","",[1]变电站内变压器!C949)</f>
        <v/>
      </c>
      <c r="D949" s="5" t="str">
        <f>IF([1]变电站内变压器!D949="","",[1]变电站内变压器!D949)</f>
        <v/>
      </c>
      <c r="E949" s="5" t="str">
        <f>IF([1]变电站内变压器!E949="","",[1]变电站内变压器!E949)</f>
        <v/>
      </c>
      <c r="F949" s="5" t="str">
        <f>IF([1]变电站内变压器!H949="","",[1]变电站内变压器!H949)</f>
        <v/>
      </c>
      <c r="G949" s="5" t="str">
        <f>IF([1]变电站内变压器!I949="","",[1]变电站内变压器!I949)</f>
        <v/>
      </c>
      <c r="H949" s="5" t="str">
        <f>IF([1]变电站内变压器!K949="","",[1]变电站内变压器!K949)</f>
        <v/>
      </c>
    </row>
    <row r="950" spans="1:8">
      <c r="A950" s="5" t="str">
        <f>IF([1]变电站内变压器!A950="","",[1]变电站内变压器!A950)</f>
        <v/>
      </c>
      <c r="B950" s="5" t="str">
        <f>IF([1]变电站内变压器!B950="","",[1]变电站内变压器!B950)</f>
        <v/>
      </c>
      <c r="C950" s="5" t="str">
        <f>IF([1]变电站内变压器!C950="","",[1]变电站内变压器!C950)</f>
        <v/>
      </c>
      <c r="D950" s="5" t="str">
        <f>IF([1]变电站内变压器!D950="","",[1]变电站内变压器!D950)</f>
        <v/>
      </c>
      <c r="E950" s="5" t="str">
        <f>IF([1]变电站内变压器!E950="","",[1]变电站内变压器!E950)</f>
        <v/>
      </c>
      <c r="F950" s="5" t="str">
        <f>IF([1]变电站内变压器!H950="","",[1]变电站内变压器!H950)</f>
        <v/>
      </c>
      <c r="G950" s="5" t="str">
        <f>IF([1]变电站内变压器!I950="","",[1]变电站内变压器!I950)</f>
        <v/>
      </c>
      <c r="H950" s="5" t="str">
        <f>IF([1]变电站内变压器!K950="","",[1]变电站内变压器!K950)</f>
        <v/>
      </c>
    </row>
    <row r="951" spans="1:8">
      <c r="A951" s="5" t="str">
        <f>IF([1]变电站内变压器!A951="","",[1]变电站内变压器!A951)</f>
        <v/>
      </c>
      <c r="B951" s="5" t="str">
        <f>IF([1]变电站内变压器!B951="","",[1]变电站内变压器!B951)</f>
        <v/>
      </c>
      <c r="C951" s="5" t="str">
        <f>IF([1]变电站内变压器!C951="","",[1]变电站内变压器!C951)</f>
        <v/>
      </c>
      <c r="D951" s="5" t="str">
        <f>IF([1]变电站内变压器!D951="","",[1]变电站内变压器!D951)</f>
        <v/>
      </c>
      <c r="E951" s="5" t="str">
        <f>IF([1]变电站内变压器!E951="","",[1]变电站内变压器!E951)</f>
        <v/>
      </c>
      <c r="F951" s="5" t="str">
        <f>IF([1]变电站内变压器!H951="","",[1]变电站内变压器!H951)</f>
        <v/>
      </c>
      <c r="G951" s="5" t="str">
        <f>IF([1]变电站内变压器!I951="","",[1]变电站内变压器!I951)</f>
        <v/>
      </c>
      <c r="H951" s="5" t="str">
        <f>IF([1]变电站内变压器!K951="","",[1]变电站内变压器!K951)</f>
        <v/>
      </c>
    </row>
    <row r="952" spans="1:8">
      <c r="A952" s="5" t="str">
        <f>IF([1]变电站内变压器!A952="","",[1]变电站内变压器!A952)</f>
        <v/>
      </c>
      <c r="B952" s="5" t="str">
        <f>IF([1]变电站内变压器!B952="","",[1]变电站内变压器!B952)</f>
        <v/>
      </c>
      <c r="C952" s="5" t="str">
        <f>IF([1]变电站内变压器!C952="","",[1]变电站内变压器!C952)</f>
        <v/>
      </c>
      <c r="D952" s="5" t="str">
        <f>IF([1]变电站内变压器!D952="","",[1]变电站内变压器!D952)</f>
        <v/>
      </c>
      <c r="E952" s="5" t="str">
        <f>IF([1]变电站内变压器!E952="","",[1]变电站内变压器!E952)</f>
        <v/>
      </c>
      <c r="F952" s="5" t="str">
        <f>IF([1]变电站内变压器!H952="","",[1]变电站内变压器!H952)</f>
        <v/>
      </c>
      <c r="G952" s="5" t="str">
        <f>IF([1]变电站内变压器!I952="","",[1]变电站内变压器!I952)</f>
        <v/>
      </c>
      <c r="H952" s="5" t="str">
        <f>IF([1]变电站内变压器!K952="","",[1]变电站内变压器!K952)</f>
        <v/>
      </c>
    </row>
    <row r="953" spans="1:8">
      <c r="A953" s="5" t="str">
        <f>IF([1]变电站内变压器!A953="","",[1]变电站内变压器!A953)</f>
        <v/>
      </c>
      <c r="B953" s="5" t="str">
        <f>IF([1]变电站内变压器!B953="","",[1]变电站内变压器!B953)</f>
        <v/>
      </c>
      <c r="C953" s="5" t="str">
        <f>IF([1]变电站内变压器!C953="","",[1]变电站内变压器!C953)</f>
        <v/>
      </c>
      <c r="D953" s="5" t="str">
        <f>IF([1]变电站内变压器!D953="","",[1]变电站内变压器!D953)</f>
        <v/>
      </c>
      <c r="E953" s="5" t="str">
        <f>IF([1]变电站内变压器!E953="","",[1]变电站内变压器!E953)</f>
        <v/>
      </c>
      <c r="F953" s="5" t="str">
        <f>IF([1]变电站内变压器!H953="","",[1]变电站内变压器!H953)</f>
        <v/>
      </c>
      <c r="G953" s="5" t="str">
        <f>IF([1]变电站内变压器!I953="","",[1]变电站内变压器!I953)</f>
        <v/>
      </c>
      <c r="H953" s="5" t="str">
        <f>IF([1]变电站内变压器!K953="","",[1]变电站内变压器!K953)</f>
        <v/>
      </c>
    </row>
    <row r="954" spans="1:8">
      <c r="A954" s="5" t="str">
        <f>IF([1]变电站内变压器!A954="","",[1]变电站内变压器!A954)</f>
        <v/>
      </c>
      <c r="B954" s="5" t="str">
        <f>IF([1]变电站内变压器!B954="","",[1]变电站内变压器!B954)</f>
        <v/>
      </c>
      <c r="C954" s="5" t="str">
        <f>IF([1]变电站内变压器!C954="","",[1]变电站内变压器!C954)</f>
        <v/>
      </c>
      <c r="D954" s="5" t="str">
        <f>IF([1]变电站内变压器!D954="","",[1]变电站内变压器!D954)</f>
        <v/>
      </c>
      <c r="E954" s="5" t="str">
        <f>IF([1]变电站内变压器!E954="","",[1]变电站内变压器!E954)</f>
        <v/>
      </c>
      <c r="F954" s="5" t="str">
        <f>IF([1]变电站内变压器!H954="","",[1]变电站内变压器!H954)</f>
        <v/>
      </c>
      <c r="G954" s="5" t="str">
        <f>IF([1]变电站内变压器!I954="","",[1]变电站内变压器!I954)</f>
        <v/>
      </c>
      <c r="H954" s="5" t="str">
        <f>IF([1]变电站内变压器!K954="","",[1]变电站内变压器!K954)</f>
        <v/>
      </c>
    </row>
    <row r="955" spans="1:8">
      <c r="A955" s="5" t="str">
        <f>IF([1]变电站内变压器!A955="","",[1]变电站内变压器!A955)</f>
        <v/>
      </c>
      <c r="B955" s="5" t="str">
        <f>IF([1]变电站内变压器!B955="","",[1]变电站内变压器!B955)</f>
        <v/>
      </c>
      <c r="C955" s="5" t="str">
        <f>IF([1]变电站内变压器!C955="","",[1]变电站内变压器!C955)</f>
        <v/>
      </c>
      <c r="D955" s="5" t="str">
        <f>IF([1]变电站内变压器!D955="","",[1]变电站内变压器!D955)</f>
        <v/>
      </c>
      <c r="E955" s="5" t="str">
        <f>IF([1]变电站内变压器!E955="","",[1]变电站内变压器!E955)</f>
        <v/>
      </c>
      <c r="F955" s="5" t="str">
        <f>IF([1]变电站内变压器!H955="","",[1]变电站内变压器!H955)</f>
        <v/>
      </c>
      <c r="G955" s="5" t="str">
        <f>IF([1]变电站内变压器!I955="","",[1]变电站内变压器!I955)</f>
        <v/>
      </c>
      <c r="H955" s="5" t="str">
        <f>IF([1]变电站内变压器!K955="","",[1]变电站内变压器!K955)</f>
        <v/>
      </c>
    </row>
    <row r="956" spans="1:8">
      <c r="A956" s="5" t="str">
        <f>IF([1]变电站内变压器!A956="","",[1]变电站内变压器!A956)</f>
        <v/>
      </c>
      <c r="B956" s="5" t="str">
        <f>IF([1]变电站内变压器!B956="","",[1]变电站内变压器!B956)</f>
        <v/>
      </c>
      <c r="C956" s="5" t="str">
        <f>IF([1]变电站内变压器!C956="","",[1]变电站内变压器!C956)</f>
        <v/>
      </c>
      <c r="D956" s="5" t="str">
        <f>IF([1]变电站内变压器!D956="","",[1]变电站内变压器!D956)</f>
        <v/>
      </c>
      <c r="E956" s="5" t="str">
        <f>IF([1]变电站内变压器!E956="","",[1]变电站内变压器!E956)</f>
        <v/>
      </c>
      <c r="F956" s="5" t="str">
        <f>IF([1]变电站内变压器!H956="","",[1]变电站内变压器!H956)</f>
        <v/>
      </c>
      <c r="G956" s="5" t="str">
        <f>IF([1]变电站内变压器!I956="","",[1]变电站内变压器!I956)</f>
        <v/>
      </c>
      <c r="H956" s="5" t="str">
        <f>IF([1]变电站内变压器!K956="","",[1]变电站内变压器!K956)</f>
        <v/>
      </c>
    </row>
    <row r="957" spans="1:8">
      <c r="A957" s="5" t="str">
        <f>IF([1]变电站内变压器!A957="","",[1]变电站内变压器!A957)</f>
        <v/>
      </c>
      <c r="B957" s="5" t="str">
        <f>IF([1]变电站内变压器!B957="","",[1]变电站内变压器!B957)</f>
        <v/>
      </c>
      <c r="C957" s="5" t="str">
        <f>IF([1]变电站内变压器!C957="","",[1]变电站内变压器!C957)</f>
        <v/>
      </c>
      <c r="D957" s="5" t="str">
        <f>IF([1]变电站内变压器!D957="","",[1]变电站内变压器!D957)</f>
        <v/>
      </c>
      <c r="E957" s="5" t="str">
        <f>IF([1]变电站内变压器!E957="","",[1]变电站内变压器!E957)</f>
        <v/>
      </c>
      <c r="F957" s="5" t="str">
        <f>IF([1]变电站内变压器!H957="","",[1]变电站内变压器!H957)</f>
        <v/>
      </c>
      <c r="G957" s="5" t="str">
        <f>IF([1]变电站内变压器!I957="","",[1]变电站内变压器!I957)</f>
        <v/>
      </c>
      <c r="H957" s="5" t="str">
        <f>IF([1]变电站内变压器!K957="","",[1]变电站内变压器!K957)</f>
        <v/>
      </c>
    </row>
    <row r="958" spans="1:8">
      <c r="A958" s="5" t="str">
        <f>IF([1]变电站内变压器!A958="","",[1]变电站内变压器!A958)</f>
        <v/>
      </c>
      <c r="B958" s="5" t="str">
        <f>IF([1]变电站内变压器!B958="","",[1]变电站内变压器!B958)</f>
        <v/>
      </c>
      <c r="C958" s="5" t="str">
        <f>IF([1]变电站内变压器!C958="","",[1]变电站内变压器!C958)</f>
        <v/>
      </c>
      <c r="D958" s="5" t="str">
        <f>IF([1]变电站内变压器!D958="","",[1]变电站内变压器!D958)</f>
        <v/>
      </c>
      <c r="E958" s="5" t="str">
        <f>IF([1]变电站内变压器!E958="","",[1]变电站内变压器!E958)</f>
        <v/>
      </c>
      <c r="F958" s="5" t="str">
        <f>IF([1]变电站内变压器!H958="","",[1]变电站内变压器!H958)</f>
        <v/>
      </c>
      <c r="G958" s="5" t="str">
        <f>IF([1]变电站内变压器!I958="","",[1]变电站内变压器!I958)</f>
        <v/>
      </c>
      <c r="H958" s="5" t="str">
        <f>IF([1]变电站内变压器!K958="","",[1]变电站内变压器!K958)</f>
        <v/>
      </c>
    </row>
    <row r="959" spans="1:8">
      <c r="A959" s="5" t="str">
        <f>IF([1]变电站内变压器!A959="","",[1]变电站内变压器!A959)</f>
        <v/>
      </c>
      <c r="B959" s="5" t="str">
        <f>IF([1]变电站内变压器!B959="","",[1]变电站内变压器!B959)</f>
        <v/>
      </c>
      <c r="C959" s="5" t="str">
        <f>IF([1]变电站内变压器!C959="","",[1]变电站内变压器!C959)</f>
        <v/>
      </c>
      <c r="D959" s="5" t="str">
        <f>IF([1]变电站内变压器!D959="","",[1]变电站内变压器!D959)</f>
        <v/>
      </c>
      <c r="E959" s="5" t="str">
        <f>IF([1]变电站内变压器!E959="","",[1]变电站内变压器!E959)</f>
        <v/>
      </c>
      <c r="F959" s="5" t="str">
        <f>IF([1]变电站内变压器!H959="","",[1]变电站内变压器!H959)</f>
        <v/>
      </c>
      <c r="G959" s="5" t="str">
        <f>IF([1]变电站内变压器!I959="","",[1]变电站内变压器!I959)</f>
        <v/>
      </c>
      <c r="H959" s="5" t="str">
        <f>IF([1]变电站内变压器!K959="","",[1]变电站内变压器!K959)</f>
        <v/>
      </c>
    </row>
    <row r="960" spans="1:8">
      <c r="A960" s="5" t="str">
        <f>IF([1]变电站内变压器!A960="","",[1]变电站内变压器!A960)</f>
        <v/>
      </c>
      <c r="B960" s="5" t="str">
        <f>IF([1]变电站内变压器!B960="","",[1]变电站内变压器!B960)</f>
        <v/>
      </c>
      <c r="C960" s="5" t="str">
        <f>IF([1]变电站内变压器!C960="","",[1]变电站内变压器!C960)</f>
        <v/>
      </c>
      <c r="D960" s="5" t="str">
        <f>IF([1]变电站内变压器!D960="","",[1]变电站内变压器!D960)</f>
        <v/>
      </c>
      <c r="E960" s="5" t="str">
        <f>IF([1]变电站内变压器!E960="","",[1]变电站内变压器!E960)</f>
        <v/>
      </c>
      <c r="F960" s="5" t="str">
        <f>IF([1]变电站内变压器!H960="","",[1]变电站内变压器!H960)</f>
        <v/>
      </c>
      <c r="G960" s="5" t="str">
        <f>IF([1]变电站内变压器!I960="","",[1]变电站内变压器!I960)</f>
        <v/>
      </c>
      <c r="H960" s="5" t="str">
        <f>IF([1]变电站内变压器!K960="","",[1]变电站内变压器!K960)</f>
        <v/>
      </c>
    </row>
    <row r="961" spans="1:8">
      <c r="A961" s="5" t="str">
        <f>IF([1]变电站内变压器!A961="","",[1]变电站内变压器!A961)</f>
        <v/>
      </c>
      <c r="B961" s="5" t="str">
        <f>IF([1]变电站内变压器!B961="","",[1]变电站内变压器!B961)</f>
        <v/>
      </c>
      <c r="C961" s="5" t="str">
        <f>IF([1]变电站内变压器!C961="","",[1]变电站内变压器!C961)</f>
        <v/>
      </c>
      <c r="D961" s="5" t="str">
        <f>IF([1]变电站内变压器!D961="","",[1]变电站内变压器!D961)</f>
        <v/>
      </c>
      <c r="E961" s="5" t="str">
        <f>IF([1]变电站内变压器!E961="","",[1]变电站内变压器!E961)</f>
        <v/>
      </c>
      <c r="F961" s="5" t="str">
        <f>IF([1]变电站内变压器!H961="","",[1]变电站内变压器!H961)</f>
        <v/>
      </c>
      <c r="G961" s="5" t="str">
        <f>IF([1]变电站内变压器!I961="","",[1]变电站内变压器!I961)</f>
        <v/>
      </c>
      <c r="H961" s="5" t="str">
        <f>IF([1]变电站内变压器!K961="","",[1]变电站内变压器!K961)</f>
        <v/>
      </c>
    </row>
    <row r="962" spans="1:8">
      <c r="A962" s="5" t="str">
        <f>IF([1]变电站内变压器!A962="","",[1]变电站内变压器!A962)</f>
        <v/>
      </c>
      <c r="B962" s="5" t="str">
        <f>IF([1]变电站内变压器!B962="","",[1]变电站内变压器!B962)</f>
        <v/>
      </c>
      <c r="C962" s="5" t="str">
        <f>IF([1]变电站内变压器!C962="","",[1]变电站内变压器!C962)</f>
        <v/>
      </c>
      <c r="D962" s="5" t="str">
        <f>IF([1]变电站内变压器!D962="","",[1]变电站内变压器!D962)</f>
        <v/>
      </c>
      <c r="E962" s="5" t="str">
        <f>IF([1]变电站内变压器!E962="","",[1]变电站内变压器!E962)</f>
        <v/>
      </c>
      <c r="F962" s="5" t="str">
        <f>IF([1]变电站内变压器!H962="","",[1]变电站内变压器!H962)</f>
        <v/>
      </c>
      <c r="G962" s="5" t="str">
        <f>IF([1]变电站内变压器!I962="","",[1]变电站内变压器!I962)</f>
        <v/>
      </c>
      <c r="H962" s="5" t="str">
        <f>IF([1]变电站内变压器!K962="","",[1]变电站内变压器!K962)</f>
        <v/>
      </c>
    </row>
    <row r="963" spans="1:8">
      <c r="A963" s="5" t="str">
        <f>IF([1]变电站内变压器!A963="","",[1]变电站内变压器!A963)</f>
        <v/>
      </c>
      <c r="B963" s="5" t="str">
        <f>IF([1]变电站内变压器!B963="","",[1]变电站内变压器!B963)</f>
        <v/>
      </c>
      <c r="C963" s="5" t="str">
        <f>IF([1]变电站内变压器!C963="","",[1]变电站内变压器!C963)</f>
        <v/>
      </c>
      <c r="D963" s="5" t="str">
        <f>IF([1]变电站内变压器!D963="","",[1]变电站内变压器!D963)</f>
        <v/>
      </c>
      <c r="E963" s="5" t="str">
        <f>IF([1]变电站内变压器!E963="","",[1]变电站内变压器!E963)</f>
        <v/>
      </c>
      <c r="F963" s="5" t="str">
        <f>IF([1]变电站内变压器!H963="","",[1]变电站内变压器!H963)</f>
        <v/>
      </c>
      <c r="G963" s="5" t="str">
        <f>IF([1]变电站内变压器!I963="","",[1]变电站内变压器!I963)</f>
        <v/>
      </c>
      <c r="H963" s="5" t="str">
        <f>IF([1]变电站内变压器!K963="","",[1]变电站内变压器!K963)</f>
        <v/>
      </c>
    </row>
    <row r="964" spans="1:8">
      <c r="A964" s="5" t="str">
        <f>IF([1]变电站内变压器!A964="","",[1]变电站内变压器!A964)</f>
        <v/>
      </c>
      <c r="B964" s="5" t="str">
        <f>IF([1]变电站内变压器!B964="","",[1]变电站内变压器!B964)</f>
        <v/>
      </c>
      <c r="C964" s="5" t="str">
        <f>IF([1]变电站内变压器!C964="","",[1]变电站内变压器!C964)</f>
        <v/>
      </c>
      <c r="D964" s="5" t="str">
        <f>IF([1]变电站内变压器!D964="","",[1]变电站内变压器!D964)</f>
        <v/>
      </c>
      <c r="E964" s="5" t="str">
        <f>IF([1]变电站内变压器!E964="","",[1]变电站内变压器!E964)</f>
        <v/>
      </c>
      <c r="F964" s="5" t="str">
        <f>IF([1]变电站内变压器!H964="","",[1]变电站内变压器!H964)</f>
        <v/>
      </c>
      <c r="G964" s="5" t="str">
        <f>IF([1]变电站内变压器!I964="","",[1]变电站内变压器!I964)</f>
        <v/>
      </c>
      <c r="H964" s="5" t="str">
        <f>IF([1]变电站内变压器!K964="","",[1]变电站内变压器!K964)</f>
        <v/>
      </c>
    </row>
    <row r="965" spans="1:8">
      <c r="A965" s="5" t="str">
        <f>IF([1]变电站内变压器!A965="","",[1]变电站内变压器!A965)</f>
        <v/>
      </c>
      <c r="B965" s="5" t="str">
        <f>IF([1]变电站内变压器!B965="","",[1]变电站内变压器!B965)</f>
        <v/>
      </c>
      <c r="C965" s="5" t="str">
        <f>IF([1]变电站内变压器!C965="","",[1]变电站内变压器!C965)</f>
        <v/>
      </c>
      <c r="D965" s="5" t="str">
        <f>IF([1]变电站内变压器!D965="","",[1]变电站内变压器!D965)</f>
        <v/>
      </c>
      <c r="E965" s="5" t="str">
        <f>IF([1]变电站内变压器!E965="","",[1]变电站内变压器!E965)</f>
        <v/>
      </c>
      <c r="F965" s="5" t="str">
        <f>IF([1]变电站内变压器!H965="","",[1]变电站内变压器!H965)</f>
        <v/>
      </c>
      <c r="G965" s="5" t="str">
        <f>IF([1]变电站内变压器!I965="","",[1]变电站内变压器!I965)</f>
        <v/>
      </c>
      <c r="H965" s="5" t="str">
        <f>IF([1]变电站内变压器!K965="","",[1]变电站内变压器!K965)</f>
        <v/>
      </c>
    </row>
    <row r="966" spans="1:8">
      <c r="A966" s="5" t="str">
        <f>IF([1]变电站内变压器!A966="","",[1]变电站内变压器!A966)</f>
        <v/>
      </c>
      <c r="B966" s="5" t="str">
        <f>IF([1]变电站内变压器!B966="","",[1]变电站内变压器!B966)</f>
        <v/>
      </c>
      <c r="C966" s="5" t="str">
        <f>IF([1]变电站内变压器!C966="","",[1]变电站内变压器!C966)</f>
        <v/>
      </c>
      <c r="D966" s="5" t="str">
        <f>IF([1]变电站内变压器!D966="","",[1]变电站内变压器!D966)</f>
        <v/>
      </c>
      <c r="E966" s="5" t="str">
        <f>IF([1]变电站内变压器!E966="","",[1]变电站内变压器!E966)</f>
        <v/>
      </c>
      <c r="F966" s="5" t="str">
        <f>IF([1]变电站内变压器!H966="","",[1]变电站内变压器!H966)</f>
        <v/>
      </c>
      <c r="G966" s="5" t="str">
        <f>IF([1]变电站内变压器!I966="","",[1]变电站内变压器!I966)</f>
        <v/>
      </c>
      <c r="H966" s="5" t="str">
        <f>IF([1]变电站内变压器!K966="","",[1]变电站内变压器!K966)</f>
        <v/>
      </c>
    </row>
    <row r="967" spans="1:8">
      <c r="A967" s="5" t="str">
        <f>IF([1]变电站内变压器!A967="","",[1]变电站内变压器!A967)</f>
        <v/>
      </c>
      <c r="B967" s="5" t="str">
        <f>IF([1]变电站内变压器!B967="","",[1]变电站内变压器!B967)</f>
        <v/>
      </c>
      <c r="C967" s="5" t="str">
        <f>IF([1]变电站内变压器!C967="","",[1]变电站内变压器!C967)</f>
        <v/>
      </c>
      <c r="D967" s="5" t="str">
        <f>IF([1]变电站内变压器!D967="","",[1]变电站内变压器!D967)</f>
        <v/>
      </c>
      <c r="E967" s="5" t="str">
        <f>IF([1]变电站内变压器!E967="","",[1]变电站内变压器!E967)</f>
        <v/>
      </c>
      <c r="F967" s="5" t="str">
        <f>IF([1]变电站内变压器!H967="","",[1]变电站内变压器!H967)</f>
        <v/>
      </c>
      <c r="G967" s="5" t="str">
        <f>IF([1]变电站内变压器!I967="","",[1]变电站内变压器!I967)</f>
        <v/>
      </c>
      <c r="H967" s="5" t="str">
        <f>IF([1]变电站内变压器!K967="","",[1]变电站内变压器!K967)</f>
        <v/>
      </c>
    </row>
    <row r="968" spans="1:8">
      <c r="A968" s="5" t="str">
        <f>IF([1]变电站内变压器!A968="","",[1]变电站内变压器!A968)</f>
        <v/>
      </c>
      <c r="B968" s="5" t="str">
        <f>IF([1]变电站内变压器!B968="","",[1]变电站内变压器!B968)</f>
        <v/>
      </c>
      <c r="C968" s="5" t="str">
        <f>IF([1]变电站内变压器!C968="","",[1]变电站内变压器!C968)</f>
        <v/>
      </c>
      <c r="D968" s="5" t="str">
        <f>IF([1]变电站内变压器!D968="","",[1]变电站内变压器!D968)</f>
        <v/>
      </c>
      <c r="E968" s="5" t="str">
        <f>IF([1]变电站内变压器!E968="","",[1]变电站内变压器!E968)</f>
        <v/>
      </c>
      <c r="F968" s="5" t="str">
        <f>IF([1]变电站内变压器!H968="","",[1]变电站内变压器!H968)</f>
        <v/>
      </c>
      <c r="G968" s="5" t="str">
        <f>IF([1]变电站内变压器!I968="","",[1]变电站内变压器!I968)</f>
        <v/>
      </c>
      <c r="H968" s="5" t="str">
        <f>IF([1]变电站内变压器!K968="","",[1]变电站内变压器!K968)</f>
        <v/>
      </c>
    </row>
    <row r="969" spans="1:8">
      <c r="A969" s="5" t="str">
        <f>IF([1]变电站内变压器!A969="","",[1]变电站内变压器!A969)</f>
        <v/>
      </c>
      <c r="B969" s="5" t="str">
        <f>IF([1]变电站内变压器!B969="","",[1]变电站内变压器!B969)</f>
        <v/>
      </c>
      <c r="C969" s="5" t="str">
        <f>IF([1]变电站内变压器!C969="","",[1]变电站内变压器!C969)</f>
        <v/>
      </c>
      <c r="D969" s="5" t="str">
        <f>IF([1]变电站内变压器!D969="","",[1]变电站内变压器!D969)</f>
        <v/>
      </c>
      <c r="E969" s="5" t="str">
        <f>IF([1]变电站内变压器!E969="","",[1]变电站内变压器!E969)</f>
        <v/>
      </c>
      <c r="F969" s="5" t="str">
        <f>IF([1]变电站内变压器!H969="","",[1]变电站内变压器!H969)</f>
        <v/>
      </c>
      <c r="G969" s="5" t="str">
        <f>IF([1]变电站内变压器!I969="","",[1]变电站内变压器!I969)</f>
        <v/>
      </c>
      <c r="H969" s="5" t="str">
        <f>IF([1]变电站内变压器!K969="","",[1]变电站内变压器!K969)</f>
        <v/>
      </c>
    </row>
    <row r="970" spans="1:8">
      <c r="A970" s="5" t="str">
        <f>IF([1]变电站内变压器!A970="","",[1]变电站内变压器!A970)</f>
        <v/>
      </c>
      <c r="B970" s="5" t="str">
        <f>IF([1]变电站内变压器!B970="","",[1]变电站内变压器!B970)</f>
        <v/>
      </c>
      <c r="C970" s="5" t="str">
        <f>IF([1]变电站内变压器!C970="","",[1]变电站内变压器!C970)</f>
        <v/>
      </c>
      <c r="D970" s="5" t="str">
        <f>IF([1]变电站内变压器!D970="","",[1]变电站内变压器!D970)</f>
        <v/>
      </c>
      <c r="E970" s="5" t="str">
        <f>IF([1]变电站内变压器!E970="","",[1]变电站内变压器!E970)</f>
        <v/>
      </c>
      <c r="F970" s="5" t="str">
        <f>IF([1]变电站内变压器!H970="","",[1]变电站内变压器!H970)</f>
        <v/>
      </c>
      <c r="G970" s="5" t="str">
        <f>IF([1]变电站内变压器!I970="","",[1]变电站内变压器!I970)</f>
        <v/>
      </c>
      <c r="H970" s="5" t="str">
        <f>IF([1]变电站内变压器!K970="","",[1]变电站内变压器!K970)</f>
        <v/>
      </c>
    </row>
    <row r="971" spans="1:8">
      <c r="A971" s="5" t="str">
        <f>IF([1]变电站内变压器!A971="","",[1]变电站内变压器!A971)</f>
        <v/>
      </c>
      <c r="B971" s="5" t="str">
        <f>IF([1]变电站内变压器!B971="","",[1]变电站内变压器!B971)</f>
        <v/>
      </c>
      <c r="C971" s="5" t="str">
        <f>IF([1]变电站内变压器!C971="","",[1]变电站内变压器!C971)</f>
        <v/>
      </c>
      <c r="D971" s="5" t="str">
        <f>IF([1]变电站内变压器!D971="","",[1]变电站内变压器!D971)</f>
        <v/>
      </c>
      <c r="E971" s="5" t="str">
        <f>IF([1]变电站内变压器!E971="","",[1]变电站内变压器!E971)</f>
        <v/>
      </c>
      <c r="F971" s="5" t="str">
        <f>IF([1]变电站内变压器!H971="","",[1]变电站内变压器!H971)</f>
        <v/>
      </c>
      <c r="G971" s="5" t="str">
        <f>IF([1]变电站内变压器!I971="","",[1]变电站内变压器!I971)</f>
        <v/>
      </c>
      <c r="H971" s="5" t="str">
        <f>IF([1]变电站内变压器!K971="","",[1]变电站内变压器!K971)</f>
        <v/>
      </c>
    </row>
    <row r="972" spans="1:8">
      <c r="A972" s="5" t="str">
        <f>IF([1]变电站内变压器!A972="","",[1]变电站内变压器!A972)</f>
        <v/>
      </c>
      <c r="B972" s="5" t="str">
        <f>IF([1]变电站内变压器!B972="","",[1]变电站内变压器!B972)</f>
        <v/>
      </c>
      <c r="C972" s="5" t="str">
        <f>IF([1]变电站内变压器!C972="","",[1]变电站内变压器!C972)</f>
        <v/>
      </c>
      <c r="D972" s="5" t="str">
        <f>IF([1]变电站内变压器!D972="","",[1]变电站内变压器!D972)</f>
        <v/>
      </c>
      <c r="E972" s="5" t="str">
        <f>IF([1]变电站内变压器!E972="","",[1]变电站内变压器!E972)</f>
        <v/>
      </c>
      <c r="F972" s="5" t="str">
        <f>IF([1]变电站内变压器!H972="","",[1]变电站内变压器!H972)</f>
        <v/>
      </c>
      <c r="G972" s="5" t="str">
        <f>IF([1]变电站内变压器!I972="","",[1]变电站内变压器!I972)</f>
        <v/>
      </c>
      <c r="H972" s="5" t="str">
        <f>IF([1]变电站内变压器!K972="","",[1]变电站内变压器!K972)</f>
        <v/>
      </c>
    </row>
    <row r="973" spans="1:8">
      <c r="A973" s="5" t="str">
        <f>IF([1]变电站内变压器!A973="","",[1]变电站内变压器!A973)</f>
        <v/>
      </c>
      <c r="B973" s="5" t="str">
        <f>IF([1]变电站内变压器!B973="","",[1]变电站内变压器!B973)</f>
        <v/>
      </c>
      <c r="C973" s="5" t="str">
        <f>IF([1]变电站内变压器!C973="","",[1]变电站内变压器!C973)</f>
        <v/>
      </c>
      <c r="D973" s="5" t="str">
        <f>IF([1]变电站内变压器!D973="","",[1]变电站内变压器!D973)</f>
        <v/>
      </c>
      <c r="E973" s="5" t="str">
        <f>IF([1]变电站内变压器!E973="","",[1]变电站内变压器!E973)</f>
        <v/>
      </c>
      <c r="F973" s="5" t="str">
        <f>IF([1]变电站内变压器!H973="","",[1]变电站内变压器!H973)</f>
        <v/>
      </c>
      <c r="G973" s="5" t="str">
        <f>IF([1]变电站内变压器!I973="","",[1]变电站内变压器!I973)</f>
        <v/>
      </c>
      <c r="H973" s="5" t="str">
        <f>IF([1]变电站内变压器!K973="","",[1]变电站内变压器!K973)</f>
        <v/>
      </c>
    </row>
    <row r="974" spans="1:8">
      <c r="A974" s="5" t="str">
        <f>IF([1]变电站内变压器!A974="","",[1]变电站内变压器!A974)</f>
        <v/>
      </c>
      <c r="B974" s="5" t="str">
        <f>IF([1]变电站内变压器!B974="","",[1]变电站内变压器!B974)</f>
        <v/>
      </c>
      <c r="C974" s="5" t="str">
        <f>IF([1]变电站内变压器!C974="","",[1]变电站内变压器!C974)</f>
        <v/>
      </c>
      <c r="D974" s="5" t="str">
        <f>IF([1]变电站内变压器!D974="","",[1]变电站内变压器!D974)</f>
        <v/>
      </c>
      <c r="E974" s="5" t="str">
        <f>IF([1]变电站内变压器!E974="","",[1]变电站内变压器!E974)</f>
        <v/>
      </c>
      <c r="F974" s="5" t="str">
        <f>IF([1]变电站内变压器!H974="","",[1]变电站内变压器!H974)</f>
        <v/>
      </c>
      <c r="G974" s="5" t="str">
        <f>IF([1]变电站内变压器!I974="","",[1]变电站内变压器!I974)</f>
        <v/>
      </c>
      <c r="H974" s="5" t="str">
        <f>IF([1]变电站内变压器!K974="","",[1]变电站内变压器!K974)</f>
        <v/>
      </c>
    </row>
    <row r="975" spans="1:8">
      <c r="A975" s="5" t="str">
        <f>IF([1]变电站内变压器!A975="","",[1]变电站内变压器!A975)</f>
        <v/>
      </c>
      <c r="B975" s="5" t="str">
        <f>IF([1]变电站内变压器!B975="","",[1]变电站内变压器!B975)</f>
        <v/>
      </c>
      <c r="C975" s="5" t="str">
        <f>IF([1]变电站内变压器!C975="","",[1]变电站内变压器!C975)</f>
        <v/>
      </c>
      <c r="D975" s="5" t="str">
        <f>IF([1]变电站内变压器!D975="","",[1]变电站内变压器!D975)</f>
        <v/>
      </c>
      <c r="E975" s="5" t="str">
        <f>IF([1]变电站内变压器!E975="","",[1]变电站内变压器!E975)</f>
        <v/>
      </c>
      <c r="F975" s="5" t="str">
        <f>IF([1]变电站内变压器!H975="","",[1]变电站内变压器!H975)</f>
        <v/>
      </c>
      <c r="G975" s="5" t="str">
        <f>IF([1]变电站内变压器!I975="","",[1]变电站内变压器!I975)</f>
        <v/>
      </c>
      <c r="H975" s="5" t="str">
        <f>IF([1]变电站内变压器!K975="","",[1]变电站内变压器!K975)</f>
        <v/>
      </c>
    </row>
    <row r="976" spans="1:8">
      <c r="A976" s="5" t="str">
        <f>IF([1]变电站内变压器!A976="","",[1]变电站内变压器!A976)</f>
        <v/>
      </c>
      <c r="B976" s="5" t="str">
        <f>IF([1]变电站内变压器!B976="","",[1]变电站内变压器!B976)</f>
        <v/>
      </c>
      <c r="C976" s="5" t="str">
        <f>IF([1]变电站内变压器!C976="","",[1]变电站内变压器!C976)</f>
        <v/>
      </c>
      <c r="D976" s="5" t="str">
        <f>IF([1]变电站内变压器!D976="","",[1]变电站内变压器!D976)</f>
        <v/>
      </c>
      <c r="E976" s="5" t="str">
        <f>IF([1]变电站内变压器!E976="","",[1]变电站内变压器!E976)</f>
        <v/>
      </c>
      <c r="F976" s="5" t="str">
        <f>IF([1]变电站内变压器!H976="","",[1]变电站内变压器!H976)</f>
        <v/>
      </c>
      <c r="G976" s="5" t="str">
        <f>IF([1]变电站内变压器!I976="","",[1]变电站内变压器!I976)</f>
        <v/>
      </c>
      <c r="H976" s="5" t="str">
        <f>IF([1]变电站内变压器!K976="","",[1]变电站内变压器!K976)</f>
        <v/>
      </c>
    </row>
    <row r="977" spans="1:8">
      <c r="A977" s="5" t="str">
        <f>IF([1]变电站内变压器!A977="","",[1]变电站内变压器!A977)</f>
        <v/>
      </c>
      <c r="B977" s="5" t="str">
        <f>IF([1]变电站内变压器!B977="","",[1]变电站内变压器!B977)</f>
        <v/>
      </c>
      <c r="C977" s="5" t="str">
        <f>IF([1]变电站内变压器!C977="","",[1]变电站内变压器!C977)</f>
        <v/>
      </c>
      <c r="D977" s="5" t="str">
        <f>IF([1]变电站内变压器!D977="","",[1]变电站内变压器!D977)</f>
        <v/>
      </c>
      <c r="E977" s="5" t="str">
        <f>IF([1]变电站内变压器!E977="","",[1]变电站内变压器!E977)</f>
        <v/>
      </c>
      <c r="F977" s="5" t="str">
        <f>IF([1]变电站内变压器!H977="","",[1]变电站内变压器!H977)</f>
        <v/>
      </c>
      <c r="G977" s="5" t="str">
        <f>IF([1]变电站内变压器!I977="","",[1]变电站内变压器!I977)</f>
        <v/>
      </c>
      <c r="H977" s="5" t="str">
        <f>IF([1]变电站内变压器!K977="","",[1]变电站内变压器!K977)</f>
        <v/>
      </c>
    </row>
    <row r="978" spans="1:8">
      <c r="A978" s="5" t="str">
        <f>IF([1]变电站内变压器!A978="","",[1]变电站内变压器!A978)</f>
        <v/>
      </c>
      <c r="B978" s="5" t="str">
        <f>IF([1]变电站内变压器!B978="","",[1]变电站内变压器!B978)</f>
        <v/>
      </c>
      <c r="C978" s="5" t="str">
        <f>IF([1]变电站内变压器!C978="","",[1]变电站内变压器!C978)</f>
        <v/>
      </c>
      <c r="D978" s="5" t="str">
        <f>IF([1]变电站内变压器!D978="","",[1]变电站内变压器!D978)</f>
        <v/>
      </c>
      <c r="E978" s="5" t="str">
        <f>IF([1]变电站内变压器!E978="","",[1]变电站内变压器!E978)</f>
        <v/>
      </c>
      <c r="F978" s="5" t="str">
        <f>IF([1]变电站内变压器!H978="","",[1]变电站内变压器!H978)</f>
        <v/>
      </c>
      <c r="G978" s="5" t="str">
        <f>IF([1]变电站内变压器!I978="","",[1]变电站内变压器!I978)</f>
        <v/>
      </c>
      <c r="H978" s="5" t="str">
        <f>IF([1]变电站内变压器!K978="","",[1]变电站内变压器!K978)</f>
        <v/>
      </c>
    </row>
    <row r="979" spans="1:8">
      <c r="A979" s="5" t="str">
        <f>IF([1]变电站内变压器!A979="","",[1]变电站内变压器!A979)</f>
        <v/>
      </c>
      <c r="B979" s="5" t="str">
        <f>IF([1]变电站内变压器!B979="","",[1]变电站内变压器!B979)</f>
        <v/>
      </c>
      <c r="C979" s="5" t="str">
        <f>IF([1]变电站内变压器!C979="","",[1]变电站内变压器!C979)</f>
        <v/>
      </c>
      <c r="D979" s="5" t="str">
        <f>IF([1]变电站内变压器!D979="","",[1]变电站内变压器!D979)</f>
        <v/>
      </c>
      <c r="E979" s="5" t="str">
        <f>IF([1]变电站内变压器!E979="","",[1]变电站内变压器!E979)</f>
        <v/>
      </c>
      <c r="F979" s="5" t="str">
        <f>IF([1]变电站内变压器!H979="","",[1]变电站内变压器!H979)</f>
        <v/>
      </c>
      <c r="G979" s="5" t="str">
        <f>IF([1]变电站内变压器!I979="","",[1]变电站内变压器!I979)</f>
        <v/>
      </c>
      <c r="H979" s="5" t="str">
        <f>IF([1]变电站内变压器!K979="","",[1]变电站内变压器!K979)</f>
        <v/>
      </c>
    </row>
    <row r="980" spans="1:8">
      <c r="A980" s="5" t="str">
        <f>IF([1]变电站内变压器!A980="","",[1]变电站内变压器!A980)</f>
        <v/>
      </c>
      <c r="B980" s="5" t="str">
        <f>IF([1]变电站内变压器!B980="","",[1]变电站内变压器!B980)</f>
        <v/>
      </c>
      <c r="C980" s="5" t="str">
        <f>IF([1]变电站内变压器!C980="","",[1]变电站内变压器!C980)</f>
        <v/>
      </c>
      <c r="D980" s="5" t="str">
        <f>IF([1]变电站内变压器!D980="","",[1]变电站内变压器!D980)</f>
        <v/>
      </c>
      <c r="E980" s="5" t="str">
        <f>IF([1]变电站内变压器!E980="","",[1]变电站内变压器!E980)</f>
        <v/>
      </c>
      <c r="F980" s="5" t="str">
        <f>IF([1]变电站内变压器!H980="","",[1]变电站内变压器!H980)</f>
        <v/>
      </c>
      <c r="G980" s="5" t="str">
        <f>IF([1]变电站内变压器!I980="","",[1]变电站内变压器!I980)</f>
        <v/>
      </c>
      <c r="H980" s="5" t="str">
        <f>IF([1]变电站内变压器!K980="","",[1]变电站内变压器!K980)</f>
        <v/>
      </c>
    </row>
    <row r="981" spans="1:8">
      <c r="A981" s="5" t="str">
        <f>IF([1]变电站内变压器!A981="","",[1]变电站内变压器!A981)</f>
        <v/>
      </c>
      <c r="B981" s="5" t="str">
        <f>IF([1]变电站内变压器!B981="","",[1]变电站内变压器!B981)</f>
        <v/>
      </c>
      <c r="C981" s="5" t="str">
        <f>IF([1]变电站内变压器!C981="","",[1]变电站内变压器!C981)</f>
        <v/>
      </c>
      <c r="D981" s="5" t="str">
        <f>IF([1]变电站内变压器!D981="","",[1]变电站内变压器!D981)</f>
        <v/>
      </c>
      <c r="E981" s="5" t="str">
        <f>IF([1]变电站内变压器!E981="","",[1]变电站内变压器!E981)</f>
        <v/>
      </c>
      <c r="F981" s="5" t="str">
        <f>IF([1]变电站内变压器!H981="","",[1]变电站内变压器!H981)</f>
        <v/>
      </c>
      <c r="G981" s="5" t="str">
        <f>IF([1]变电站内变压器!I981="","",[1]变电站内变压器!I981)</f>
        <v/>
      </c>
      <c r="H981" s="5" t="str">
        <f>IF([1]变电站内变压器!K981="","",[1]变电站内变压器!K981)</f>
        <v/>
      </c>
    </row>
    <row r="982" spans="1:8">
      <c r="A982" s="5" t="str">
        <f>IF([1]变电站内变压器!A982="","",[1]变电站内变压器!A982)</f>
        <v/>
      </c>
      <c r="B982" s="5" t="str">
        <f>IF([1]变电站内变压器!B982="","",[1]变电站内变压器!B982)</f>
        <v/>
      </c>
      <c r="C982" s="5" t="str">
        <f>IF([1]变电站内变压器!C982="","",[1]变电站内变压器!C982)</f>
        <v/>
      </c>
      <c r="D982" s="5" t="str">
        <f>IF([1]变电站内变压器!D982="","",[1]变电站内变压器!D982)</f>
        <v/>
      </c>
      <c r="E982" s="5" t="str">
        <f>IF([1]变电站内变压器!E982="","",[1]变电站内变压器!E982)</f>
        <v/>
      </c>
      <c r="F982" s="5" t="str">
        <f>IF([1]变电站内变压器!H982="","",[1]变电站内变压器!H982)</f>
        <v/>
      </c>
      <c r="G982" s="5" t="str">
        <f>IF([1]变电站内变压器!I982="","",[1]变电站内变压器!I982)</f>
        <v/>
      </c>
      <c r="H982" s="5" t="str">
        <f>IF([1]变电站内变压器!K982="","",[1]变电站内变压器!K982)</f>
        <v/>
      </c>
    </row>
    <row r="983" spans="1:8">
      <c r="A983" s="5" t="str">
        <f>IF([1]变电站内变压器!A983="","",[1]变电站内变压器!A983)</f>
        <v/>
      </c>
      <c r="B983" s="5" t="str">
        <f>IF([1]变电站内变压器!B983="","",[1]变电站内变压器!B983)</f>
        <v/>
      </c>
      <c r="C983" s="5" t="str">
        <f>IF([1]变电站内变压器!C983="","",[1]变电站内变压器!C983)</f>
        <v/>
      </c>
      <c r="D983" s="5" t="str">
        <f>IF([1]变电站内变压器!D983="","",[1]变电站内变压器!D983)</f>
        <v/>
      </c>
      <c r="E983" s="5" t="str">
        <f>IF([1]变电站内变压器!E983="","",[1]变电站内变压器!E983)</f>
        <v/>
      </c>
      <c r="F983" s="5" t="str">
        <f>IF([1]变电站内变压器!H983="","",[1]变电站内变压器!H983)</f>
        <v/>
      </c>
      <c r="G983" s="5" t="str">
        <f>IF([1]变电站内变压器!I983="","",[1]变电站内变压器!I983)</f>
        <v/>
      </c>
      <c r="H983" s="5" t="str">
        <f>IF([1]变电站内变压器!K983="","",[1]变电站内变压器!K983)</f>
        <v/>
      </c>
    </row>
    <row r="984" spans="1:8">
      <c r="A984" s="5" t="str">
        <f>IF([1]变电站内变压器!A984="","",[1]变电站内变压器!A984)</f>
        <v/>
      </c>
      <c r="B984" s="5" t="str">
        <f>IF([1]变电站内变压器!B984="","",[1]变电站内变压器!B984)</f>
        <v/>
      </c>
      <c r="C984" s="5" t="str">
        <f>IF([1]变电站内变压器!C984="","",[1]变电站内变压器!C984)</f>
        <v/>
      </c>
      <c r="D984" s="5" t="str">
        <f>IF([1]变电站内变压器!D984="","",[1]变电站内变压器!D984)</f>
        <v/>
      </c>
      <c r="E984" s="5" t="str">
        <f>IF([1]变电站内变压器!E984="","",[1]变电站内变压器!E984)</f>
        <v/>
      </c>
      <c r="F984" s="5" t="str">
        <f>IF([1]变电站内变压器!H984="","",[1]变电站内变压器!H984)</f>
        <v/>
      </c>
      <c r="G984" s="5" t="str">
        <f>IF([1]变电站内变压器!I984="","",[1]变电站内变压器!I984)</f>
        <v/>
      </c>
      <c r="H984" s="5" t="str">
        <f>IF([1]变电站内变压器!K984="","",[1]变电站内变压器!K984)</f>
        <v/>
      </c>
    </row>
    <row r="985" spans="1:8">
      <c r="A985" s="5" t="str">
        <f>IF([1]变电站内变压器!A985="","",[1]变电站内变压器!A985)</f>
        <v/>
      </c>
      <c r="B985" s="5" t="str">
        <f>IF([1]变电站内变压器!B985="","",[1]变电站内变压器!B985)</f>
        <v/>
      </c>
      <c r="C985" s="5" t="str">
        <f>IF([1]变电站内变压器!C985="","",[1]变电站内变压器!C985)</f>
        <v/>
      </c>
      <c r="D985" s="5" t="str">
        <f>IF([1]变电站内变压器!D985="","",[1]变电站内变压器!D985)</f>
        <v/>
      </c>
      <c r="E985" s="5" t="str">
        <f>IF([1]变电站内变压器!E985="","",[1]变电站内变压器!E985)</f>
        <v/>
      </c>
      <c r="F985" s="5" t="str">
        <f>IF([1]变电站内变压器!H985="","",[1]变电站内变压器!H985)</f>
        <v/>
      </c>
      <c r="G985" s="5" t="str">
        <f>IF([1]变电站内变压器!I985="","",[1]变电站内变压器!I985)</f>
        <v/>
      </c>
      <c r="H985" s="5" t="str">
        <f>IF([1]变电站内变压器!K985="","",[1]变电站内变压器!K985)</f>
        <v/>
      </c>
    </row>
    <row r="986" spans="1:8">
      <c r="A986" s="5" t="str">
        <f>IF([1]变电站内变压器!A986="","",[1]变电站内变压器!A986)</f>
        <v/>
      </c>
      <c r="B986" s="5" t="str">
        <f>IF([1]变电站内变压器!B986="","",[1]变电站内变压器!B986)</f>
        <v/>
      </c>
      <c r="C986" s="5" t="str">
        <f>IF([1]变电站内变压器!C986="","",[1]变电站内变压器!C986)</f>
        <v/>
      </c>
      <c r="D986" s="5" t="str">
        <f>IF([1]变电站内变压器!D986="","",[1]变电站内变压器!D986)</f>
        <v/>
      </c>
      <c r="E986" s="5" t="str">
        <f>IF([1]变电站内变压器!E986="","",[1]变电站内变压器!E986)</f>
        <v/>
      </c>
      <c r="F986" s="5" t="str">
        <f>IF([1]变电站内变压器!H986="","",[1]变电站内变压器!H986)</f>
        <v/>
      </c>
      <c r="G986" s="5" t="str">
        <f>IF([1]变电站内变压器!I986="","",[1]变电站内变压器!I986)</f>
        <v/>
      </c>
      <c r="H986" s="5" t="str">
        <f>IF([1]变电站内变压器!K986="","",[1]变电站内变压器!K986)</f>
        <v/>
      </c>
    </row>
    <row r="987" spans="1:8">
      <c r="A987" s="5" t="str">
        <f>IF([1]变电站内变压器!A987="","",[1]变电站内变压器!A987)</f>
        <v/>
      </c>
      <c r="B987" s="5" t="str">
        <f>IF([1]变电站内变压器!B987="","",[1]变电站内变压器!B987)</f>
        <v/>
      </c>
      <c r="C987" s="5" t="str">
        <f>IF([1]变电站内变压器!C987="","",[1]变电站内变压器!C987)</f>
        <v/>
      </c>
      <c r="D987" s="5" t="str">
        <f>IF([1]变电站内变压器!D987="","",[1]变电站内变压器!D987)</f>
        <v/>
      </c>
      <c r="E987" s="5" t="str">
        <f>IF([1]变电站内变压器!E987="","",[1]变电站内变压器!E987)</f>
        <v/>
      </c>
      <c r="F987" s="5" t="str">
        <f>IF([1]变电站内变压器!H987="","",[1]变电站内变压器!H987)</f>
        <v/>
      </c>
      <c r="G987" s="5" t="str">
        <f>IF([1]变电站内变压器!I987="","",[1]变电站内变压器!I987)</f>
        <v/>
      </c>
      <c r="H987" s="5" t="str">
        <f>IF([1]变电站内变压器!K987="","",[1]变电站内变压器!K987)</f>
        <v/>
      </c>
    </row>
    <row r="988" spans="1:8">
      <c r="A988" s="5" t="str">
        <f>IF([1]变电站内变压器!A988="","",[1]变电站内变压器!A988)</f>
        <v/>
      </c>
      <c r="B988" s="5" t="str">
        <f>IF([1]变电站内变压器!B988="","",[1]变电站内变压器!B988)</f>
        <v/>
      </c>
      <c r="C988" s="5" t="str">
        <f>IF([1]变电站内变压器!C988="","",[1]变电站内变压器!C988)</f>
        <v/>
      </c>
      <c r="D988" s="5" t="str">
        <f>IF([1]变电站内变压器!D988="","",[1]变电站内变压器!D988)</f>
        <v/>
      </c>
      <c r="E988" s="5" t="str">
        <f>IF([1]变电站内变压器!E988="","",[1]变电站内变压器!E988)</f>
        <v/>
      </c>
      <c r="F988" s="5" t="str">
        <f>IF([1]变电站内变压器!H988="","",[1]变电站内变压器!H988)</f>
        <v/>
      </c>
      <c r="G988" s="5" t="str">
        <f>IF([1]变电站内变压器!I988="","",[1]变电站内变压器!I988)</f>
        <v/>
      </c>
      <c r="H988" s="5" t="str">
        <f>IF([1]变电站内变压器!K988="","",[1]变电站内变压器!K988)</f>
        <v/>
      </c>
    </row>
    <row r="989" spans="1:8">
      <c r="A989" s="5" t="str">
        <f>IF([1]变电站内变压器!A989="","",[1]变电站内变压器!A989)</f>
        <v/>
      </c>
      <c r="B989" s="5" t="str">
        <f>IF([1]变电站内变压器!B989="","",[1]变电站内变压器!B989)</f>
        <v/>
      </c>
      <c r="C989" s="5" t="str">
        <f>IF([1]变电站内变压器!C989="","",[1]变电站内变压器!C989)</f>
        <v/>
      </c>
      <c r="D989" s="5" t="str">
        <f>IF([1]变电站内变压器!D989="","",[1]变电站内变压器!D989)</f>
        <v/>
      </c>
      <c r="E989" s="5" t="str">
        <f>IF([1]变电站内变压器!E989="","",[1]变电站内变压器!E989)</f>
        <v/>
      </c>
      <c r="F989" s="5" t="str">
        <f>IF([1]变电站内变压器!H989="","",[1]变电站内变压器!H989)</f>
        <v/>
      </c>
      <c r="G989" s="5" t="str">
        <f>IF([1]变电站内变压器!I989="","",[1]变电站内变压器!I989)</f>
        <v/>
      </c>
      <c r="H989" s="5" t="str">
        <f>IF([1]变电站内变压器!K989="","",[1]变电站内变压器!K989)</f>
        <v/>
      </c>
    </row>
    <row r="990" spans="1:8">
      <c r="A990" s="5" t="str">
        <f>IF([1]变电站内变压器!A990="","",[1]变电站内变压器!A990)</f>
        <v/>
      </c>
      <c r="B990" s="5" t="str">
        <f>IF([1]变电站内变压器!B990="","",[1]变电站内变压器!B990)</f>
        <v/>
      </c>
      <c r="C990" s="5" t="str">
        <f>IF([1]变电站内变压器!C990="","",[1]变电站内变压器!C990)</f>
        <v/>
      </c>
      <c r="D990" s="5" t="str">
        <f>IF([1]变电站内变压器!D990="","",[1]变电站内变压器!D990)</f>
        <v/>
      </c>
      <c r="E990" s="5" t="str">
        <f>IF([1]变电站内变压器!E990="","",[1]变电站内变压器!E990)</f>
        <v/>
      </c>
      <c r="F990" s="5" t="str">
        <f>IF([1]变电站内变压器!H990="","",[1]变电站内变压器!H990)</f>
        <v/>
      </c>
      <c r="G990" s="5" t="str">
        <f>IF([1]变电站内变压器!I990="","",[1]变电站内变压器!I990)</f>
        <v/>
      </c>
      <c r="H990" s="5" t="str">
        <f>IF([1]变电站内变压器!K990="","",[1]变电站内变压器!K990)</f>
        <v/>
      </c>
    </row>
    <row r="991" spans="1:8">
      <c r="A991" s="5" t="str">
        <f>IF([1]变电站内变压器!A991="","",[1]变电站内变压器!A991)</f>
        <v/>
      </c>
      <c r="B991" s="5" t="str">
        <f>IF([1]变电站内变压器!B991="","",[1]变电站内变压器!B991)</f>
        <v/>
      </c>
      <c r="C991" s="5" t="str">
        <f>IF([1]变电站内变压器!C991="","",[1]变电站内变压器!C991)</f>
        <v/>
      </c>
      <c r="D991" s="5" t="str">
        <f>IF([1]变电站内变压器!D991="","",[1]变电站内变压器!D991)</f>
        <v/>
      </c>
      <c r="E991" s="5" t="str">
        <f>IF([1]变电站内变压器!E991="","",[1]变电站内变压器!E991)</f>
        <v/>
      </c>
      <c r="F991" s="5" t="str">
        <f>IF([1]变电站内变压器!H991="","",[1]变电站内变压器!H991)</f>
        <v/>
      </c>
      <c r="G991" s="5" t="str">
        <f>IF([1]变电站内变压器!I991="","",[1]变电站内变压器!I991)</f>
        <v/>
      </c>
      <c r="H991" s="5" t="str">
        <f>IF([1]变电站内变压器!K991="","",[1]变电站内变压器!K991)</f>
        <v/>
      </c>
    </row>
    <row r="992" spans="1:8">
      <c r="A992" s="5" t="str">
        <f>IF([1]变电站内变压器!A992="","",[1]变电站内变压器!A992)</f>
        <v/>
      </c>
      <c r="B992" s="5" t="str">
        <f>IF([1]变电站内变压器!B992="","",[1]变电站内变压器!B992)</f>
        <v/>
      </c>
      <c r="C992" s="5" t="str">
        <f>IF([1]变电站内变压器!C992="","",[1]变电站内变压器!C992)</f>
        <v/>
      </c>
      <c r="D992" s="5" t="str">
        <f>IF([1]变电站内变压器!D992="","",[1]变电站内变压器!D992)</f>
        <v/>
      </c>
      <c r="E992" s="5" t="str">
        <f>IF([1]变电站内变压器!E992="","",[1]变电站内变压器!E992)</f>
        <v/>
      </c>
      <c r="F992" s="5" t="str">
        <f>IF([1]变电站内变压器!H992="","",[1]变电站内变压器!H992)</f>
        <v/>
      </c>
      <c r="G992" s="5" t="str">
        <f>IF([1]变电站内变压器!I992="","",[1]变电站内变压器!I992)</f>
        <v/>
      </c>
      <c r="H992" s="5" t="str">
        <f>IF([1]变电站内变压器!K992="","",[1]变电站内变压器!K992)</f>
        <v/>
      </c>
    </row>
    <row r="993" spans="1:8">
      <c r="A993" s="5" t="str">
        <f>IF([1]变电站内变压器!A993="","",[1]变电站内变压器!A993)</f>
        <v/>
      </c>
      <c r="B993" s="5" t="str">
        <f>IF([1]变电站内变压器!B993="","",[1]变电站内变压器!B993)</f>
        <v/>
      </c>
      <c r="C993" s="5" t="str">
        <f>IF([1]变电站内变压器!C993="","",[1]变电站内变压器!C993)</f>
        <v/>
      </c>
      <c r="D993" s="5" t="str">
        <f>IF([1]变电站内变压器!D993="","",[1]变电站内变压器!D993)</f>
        <v/>
      </c>
      <c r="E993" s="5" t="str">
        <f>IF([1]变电站内变压器!E993="","",[1]变电站内变压器!E993)</f>
        <v/>
      </c>
      <c r="F993" s="5" t="str">
        <f>IF([1]变电站内变压器!H993="","",[1]变电站内变压器!H993)</f>
        <v/>
      </c>
      <c r="G993" s="5" t="str">
        <f>IF([1]变电站内变压器!I993="","",[1]变电站内变压器!I993)</f>
        <v/>
      </c>
      <c r="H993" s="5" t="str">
        <f>IF([1]变电站内变压器!K993="","",[1]变电站内变压器!K993)</f>
        <v/>
      </c>
    </row>
    <row r="994" spans="1:8">
      <c r="A994" s="5" t="str">
        <f>IF([1]变电站内变压器!A994="","",[1]变电站内变压器!A994)</f>
        <v/>
      </c>
      <c r="B994" s="5" t="str">
        <f>IF([1]变电站内变压器!B994="","",[1]变电站内变压器!B994)</f>
        <v/>
      </c>
      <c r="C994" s="5" t="str">
        <f>IF([1]变电站内变压器!C994="","",[1]变电站内变压器!C994)</f>
        <v/>
      </c>
      <c r="D994" s="5" t="str">
        <f>IF([1]变电站内变压器!D994="","",[1]变电站内变压器!D994)</f>
        <v/>
      </c>
      <c r="E994" s="5" t="str">
        <f>IF([1]变电站内变压器!E994="","",[1]变电站内变压器!E994)</f>
        <v/>
      </c>
      <c r="F994" s="5" t="str">
        <f>IF([1]变电站内变压器!H994="","",[1]变电站内变压器!H994)</f>
        <v/>
      </c>
      <c r="G994" s="5" t="str">
        <f>IF([1]变电站内变压器!I994="","",[1]变电站内变压器!I994)</f>
        <v/>
      </c>
      <c r="H994" s="5" t="str">
        <f>IF([1]变电站内变压器!K994="","",[1]变电站内变压器!K994)</f>
        <v/>
      </c>
    </row>
    <row r="995" spans="1:8">
      <c r="A995" s="5" t="str">
        <f>IF([1]变电站内变压器!A995="","",[1]变电站内变压器!A995)</f>
        <v/>
      </c>
      <c r="B995" s="5" t="str">
        <f>IF([1]变电站内变压器!B995="","",[1]变电站内变压器!B995)</f>
        <v/>
      </c>
      <c r="C995" s="5" t="str">
        <f>IF([1]变电站内变压器!C995="","",[1]变电站内变压器!C995)</f>
        <v/>
      </c>
      <c r="D995" s="5" t="str">
        <f>IF([1]变电站内变压器!D995="","",[1]变电站内变压器!D995)</f>
        <v/>
      </c>
      <c r="E995" s="5" t="str">
        <f>IF([1]变电站内变压器!E995="","",[1]变电站内变压器!E995)</f>
        <v/>
      </c>
      <c r="F995" s="5" t="str">
        <f>IF([1]变电站内变压器!H995="","",[1]变电站内变压器!H995)</f>
        <v/>
      </c>
      <c r="G995" s="5" t="str">
        <f>IF([1]变电站内变压器!I995="","",[1]变电站内变压器!I995)</f>
        <v/>
      </c>
      <c r="H995" s="5" t="str">
        <f>IF([1]变电站内变压器!K995="","",[1]变电站内变压器!K995)</f>
        <v/>
      </c>
    </row>
    <row r="996" spans="1:8">
      <c r="A996" s="5" t="str">
        <f>IF([1]变电站内变压器!A996="","",[1]变电站内变压器!A996)</f>
        <v/>
      </c>
      <c r="B996" s="5" t="str">
        <f>IF([1]变电站内变压器!B996="","",[1]变电站内变压器!B996)</f>
        <v/>
      </c>
      <c r="C996" s="5" t="str">
        <f>IF([1]变电站内变压器!C996="","",[1]变电站内变压器!C996)</f>
        <v/>
      </c>
      <c r="D996" s="5" t="str">
        <f>IF([1]变电站内变压器!D996="","",[1]变电站内变压器!D996)</f>
        <v/>
      </c>
      <c r="E996" s="5" t="str">
        <f>IF([1]变电站内变压器!E996="","",[1]变电站内变压器!E996)</f>
        <v/>
      </c>
      <c r="F996" s="5" t="str">
        <f>IF([1]变电站内变压器!H996="","",[1]变电站内变压器!H996)</f>
        <v/>
      </c>
      <c r="G996" s="5" t="str">
        <f>IF([1]变电站内变压器!I996="","",[1]变电站内变压器!I996)</f>
        <v/>
      </c>
      <c r="H996" s="5" t="str">
        <f>IF([1]变电站内变压器!K996="","",[1]变电站内变压器!K996)</f>
        <v/>
      </c>
    </row>
    <row r="997" spans="1:8">
      <c r="A997" s="5" t="str">
        <f>IF([1]变电站内变压器!A997="","",[1]变电站内变压器!A997)</f>
        <v/>
      </c>
      <c r="B997" s="5" t="str">
        <f>IF([1]变电站内变压器!B997="","",[1]变电站内变压器!B997)</f>
        <v/>
      </c>
      <c r="C997" s="5" t="str">
        <f>IF([1]变电站内变压器!C997="","",[1]变电站内变压器!C997)</f>
        <v/>
      </c>
      <c r="D997" s="5" t="str">
        <f>IF([1]变电站内变压器!D997="","",[1]变电站内变压器!D997)</f>
        <v/>
      </c>
      <c r="E997" s="5" t="str">
        <f>IF([1]变电站内变压器!E997="","",[1]变电站内变压器!E997)</f>
        <v/>
      </c>
      <c r="F997" s="5" t="str">
        <f>IF([1]变电站内变压器!H997="","",[1]变电站内变压器!H997)</f>
        <v/>
      </c>
      <c r="G997" s="5" t="str">
        <f>IF([1]变电站内变压器!I997="","",[1]变电站内变压器!I997)</f>
        <v/>
      </c>
      <c r="H997" s="5" t="str">
        <f>IF([1]变电站内变压器!K997="","",[1]变电站内变压器!K997)</f>
        <v/>
      </c>
    </row>
    <row r="998" spans="1:8">
      <c r="A998" s="5" t="str">
        <f>IF([1]变电站内变压器!A998="","",[1]变电站内变压器!A998)</f>
        <v/>
      </c>
      <c r="B998" s="5" t="str">
        <f>IF([1]变电站内变压器!B998="","",[1]变电站内变压器!B998)</f>
        <v/>
      </c>
      <c r="C998" s="5" t="str">
        <f>IF([1]变电站内变压器!C998="","",[1]变电站内变压器!C998)</f>
        <v/>
      </c>
      <c r="D998" s="5" t="str">
        <f>IF([1]变电站内变压器!D998="","",[1]变电站内变压器!D998)</f>
        <v/>
      </c>
      <c r="E998" s="5" t="str">
        <f>IF([1]变电站内变压器!E998="","",[1]变电站内变压器!E998)</f>
        <v/>
      </c>
      <c r="F998" s="5" t="str">
        <f>IF([1]变电站内变压器!H998="","",[1]变电站内变压器!H998)</f>
        <v/>
      </c>
      <c r="G998" s="5" t="str">
        <f>IF([1]变电站内变压器!I998="","",[1]变电站内变压器!I998)</f>
        <v/>
      </c>
      <c r="H998" s="5" t="str">
        <f>IF([1]变电站内变压器!K998="","",[1]变电站内变压器!K998)</f>
        <v/>
      </c>
    </row>
    <row r="999" spans="1:8">
      <c r="A999" s="5" t="str">
        <f>IF([1]变电站内变压器!A999="","",[1]变电站内变压器!A999)</f>
        <v/>
      </c>
      <c r="B999" s="5" t="str">
        <f>IF([1]变电站内变压器!B999="","",[1]变电站内变压器!B999)</f>
        <v/>
      </c>
      <c r="C999" s="5" t="str">
        <f>IF([1]变电站内变压器!C999="","",[1]变电站内变压器!C999)</f>
        <v/>
      </c>
      <c r="D999" s="5" t="str">
        <f>IF([1]变电站内变压器!D999="","",[1]变电站内变压器!D999)</f>
        <v/>
      </c>
      <c r="E999" s="5" t="str">
        <f>IF([1]变电站内变压器!E999="","",[1]变电站内变压器!E999)</f>
        <v/>
      </c>
      <c r="F999" s="5" t="str">
        <f>IF([1]变电站内变压器!H999="","",[1]变电站内变压器!H999)</f>
        <v/>
      </c>
      <c r="G999" s="5" t="str">
        <f>IF([1]变电站内变压器!I999="","",[1]变电站内变压器!I999)</f>
        <v/>
      </c>
      <c r="H999" s="5" t="str">
        <f>IF([1]变电站内变压器!K999="","",[1]变电站内变压器!K999)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表6-2</vt:lpstr>
      <vt:lpstr> 表7-2</vt:lpstr>
      <vt:lpstr>表7-3</vt:lpstr>
      <vt:lpstr>变电站实体</vt:lpstr>
      <vt:lpstr>变电站内变压器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2015-02-12T08:56:36Z</dcterms:modified>
</cp:coreProperties>
</file>